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70" windowWidth="19320" windowHeight="9300" activeTab="0"/>
  </bookViews>
  <sheets>
    <sheet name="на сайт" sheetId="1" r:id="rId1"/>
  </sheets>
  <definedNames>
    <definedName name="_xlnm.Print_Area" localSheetId="0">'на сайт'!$A$1:$N$88</definedName>
  </definedNames>
  <calcPr fullCalcOnLoad="1"/>
</workbook>
</file>

<file path=xl/sharedStrings.xml><?xml version="1.0" encoding="utf-8"?>
<sst xmlns="http://schemas.openxmlformats.org/spreadsheetml/2006/main" count="101" uniqueCount="101">
  <si>
    <t>капремонт</t>
  </si>
  <si>
    <t>переселение</t>
  </si>
  <si>
    <t>Субъект РФ</t>
  </si>
  <si>
    <t>Всего по РФ:</t>
  </si>
  <si>
    <t xml:space="preserve">Алтайский край                                    </t>
  </si>
  <si>
    <t xml:space="preserve">Амурская область                                  </t>
  </si>
  <si>
    <t xml:space="preserve">Архангельская область                             </t>
  </si>
  <si>
    <t xml:space="preserve">Астраханская область                              </t>
  </si>
  <si>
    <t xml:space="preserve">Белгородская область                              </t>
  </si>
  <si>
    <t xml:space="preserve">Брянская область                                  </t>
  </si>
  <si>
    <t xml:space="preserve">Владимирская область                              </t>
  </si>
  <si>
    <t xml:space="preserve">Волгоградская область                             </t>
  </si>
  <si>
    <t xml:space="preserve">Вологодская область                               </t>
  </si>
  <si>
    <t xml:space="preserve">Воронежская область                               </t>
  </si>
  <si>
    <t xml:space="preserve">Еврейская автономная область                      </t>
  </si>
  <si>
    <t xml:space="preserve">Забайкальский край                                </t>
  </si>
  <si>
    <t xml:space="preserve">Ивановская область                                </t>
  </si>
  <si>
    <t xml:space="preserve">Иркутская область (объедин.)                      </t>
  </si>
  <si>
    <t xml:space="preserve">Кабардино-Балкарская Республика                   </t>
  </si>
  <si>
    <t xml:space="preserve">Калининградская область                           </t>
  </si>
  <si>
    <t xml:space="preserve">Калужская область                                 </t>
  </si>
  <si>
    <t xml:space="preserve">Камчатский край                                   </t>
  </si>
  <si>
    <t xml:space="preserve">Карачаево-Черкесская Республика                   </t>
  </si>
  <si>
    <t xml:space="preserve">Кемеровская область                               </t>
  </si>
  <si>
    <t xml:space="preserve">Кировская область                                 </t>
  </si>
  <si>
    <t xml:space="preserve">Костромская область                               </t>
  </si>
  <si>
    <t xml:space="preserve">Краснодарский край                                </t>
  </si>
  <si>
    <t xml:space="preserve">Красноярский край                                 </t>
  </si>
  <si>
    <t xml:space="preserve">Курганская область                                </t>
  </si>
  <si>
    <t xml:space="preserve">Курская область                                   </t>
  </si>
  <si>
    <t xml:space="preserve">Ленинградская область                             </t>
  </si>
  <si>
    <t xml:space="preserve">Липецкая область                                  </t>
  </si>
  <si>
    <t xml:space="preserve">Магаданская область                               </t>
  </si>
  <si>
    <t xml:space="preserve">Москва                                            </t>
  </si>
  <si>
    <t xml:space="preserve">Московская область                                </t>
  </si>
  <si>
    <t xml:space="preserve">Мурманская область                                </t>
  </si>
  <si>
    <t xml:space="preserve">Ненецкий автономный округ                         </t>
  </si>
  <si>
    <t xml:space="preserve">Нижегородская область                             </t>
  </si>
  <si>
    <t xml:space="preserve">Новгородская область                              </t>
  </si>
  <si>
    <t xml:space="preserve">Новосибирская область                             </t>
  </si>
  <si>
    <t xml:space="preserve">Омская область                                    </t>
  </si>
  <si>
    <t xml:space="preserve">Оренбургская область                              </t>
  </si>
  <si>
    <t xml:space="preserve">Орловская область                                 </t>
  </si>
  <si>
    <t xml:space="preserve">Пензенская область                                </t>
  </si>
  <si>
    <t xml:space="preserve">Пермский край                                     </t>
  </si>
  <si>
    <t xml:space="preserve">Приморский край                                   </t>
  </si>
  <si>
    <t xml:space="preserve">Псковская область                                 </t>
  </si>
  <si>
    <t xml:space="preserve">Республика Адыгея (Адыгея)                        </t>
  </si>
  <si>
    <t xml:space="preserve">Республика Алтай                                  </t>
  </si>
  <si>
    <t xml:space="preserve">Республика Башкортостан                           </t>
  </si>
  <si>
    <t xml:space="preserve">Республика Бурятия                                </t>
  </si>
  <si>
    <t xml:space="preserve">Республика Дагестан                               </t>
  </si>
  <si>
    <t xml:space="preserve">Республика Ингушетия                              </t>
  </si>
  <si>
    <t xml:space="preserve">Республика Калмыкия                               </t>
  </si>
  <si>
    <t xml:space="preserve">Республика Карелия                                </t>
  </si>
  <si>
    <t xml:space="preserve">Республика Коми                                   </t>
  </si>
  <si>
    <t xml:space="preserve">Республика Марий Эл                               </t>
  </si>
  <si>
    <t xml:space="preserve">Республика Мордовия                               </t>
  </si>
  <si>
    <t xml:space="preserve">Республика Саха  (Якутия)                         </t>
  </si>
  <si>
    <t xml:space="preserve">Республика Северная Осетия - Алания               </t>
  </si>
  <si>
    <t xml:space="preserve">Республика Татарстан (Татарстан)                  </t>
  </si>
  <si>
    <t xml:space="preserve">Республика Тыва                                   </t>
  </si>
  <si>
    <t xml:space="preserve">Республика Хакасия                                </t>
  </si>
  <si>
    <t xml:space="preserve">Ростовская область                                </t>
  </si>
  <si>
    <t xml:space="preserve">Рязанская область                                 </t>
  </si>
  <si>
    <t xml:space="preserve">Самарская область                                 </t>
  </si>
  <si>
    <t xml:space="preserve">Санкт-Петербург                                   </t>
  </si>
  <si>
    <t xml:space="preserve">Саратовская область                               </t>
  </si>
  <si>
    <t xml:space="preserve">Сахалинская область                               </t>
  </si>
  <si>
    <t xml:space="preserve">Свердловская область                              </t>
  </si>
  <si>
    <t xml:space="preserve">Смоленская область                                </t>
  </si>
  <si>
    <t xml:space="preserve">Ставропольский край                               </t>
  </si>
  <si>
    <t xml:space="preserve">Тамбовская область                                </t>
  </si>
  <si>
    <t xml:space="preserve">Тверская область                                  </t>
  </si>
  <si>
    <t xml:space="preserve">Томская область                                   </t>
  </si>
  <si>
    <t xml:space="preserve">Тульская область                                  </t>
  </si>
  <si>
    <t xml:space="preserve">Тюменская область                                 </t>
  </si>
  <si>
    <t xml:space="preserve">Удмуртская Республика                             </t>
  </si>
  <si>
    <t xml:space="preserve">Ульяновская область                               </t>
  </si>
  <si>
    <t xml:space="preserve">Хабаровский край                                  </t>
  </si>
  <si>
    <t xml:space="preserve">Ханты-Мансийский автономный округ                 </t>
  </si>
  <si>
    <t xml:space="preserve">Челябинская область                               </t>
  </si>
  <si>
    <t xml:space="preserve">Чеченская Республика                              </t>
  </si>
  <si>
    <t xml:space="preserve">Чувашская Республика - Чувашия                    </t>
  </si>
  <si>
    <t xml:space="preserve">Чукотский автономный округ                        </t>
  </si>
  <si>
    <t xml:space="preserve">Ямало-Ненецкий автономный округ                   </t>
  </si>
  <si>
    <t xml:space="preserve">Ярославская область                               </t>
  </si>
  <si>
    <t>Остаток неиспользованного лимита на 22.04.2010г</t>
  </si>
  <si>
    <t>№</t>
  </si>
  <si>
    <t>в том числе:</t>
  </si>
  <si>
    <t>в том числе по след.программам:</t>
  </si>
  <si>
    <t xml:space="preserve"> капремонт</t>
  </si>
  <si>
    <t xml:space="preserve"> переселение</t>
  </si>
  <si>
    <t>малоэтажное строительство</t>
  </si>
  <si>
    <t xml:space="preserve"> моногорода (капремонт)</t>
  </si>
  <si>
    <t>Увеличение остатка лимитов (по №316-ФЗ,по постанговлению Правительства РФ №248 и по моногородам) с учетом возвратов</t>
  </si>
  <si>
    <t>Итого принято решений о финансировании после 22.04.2010г</t>
  </si>
  <si>
    <t>Остаток неиспользованного лимита по состоянию на 10.06.2010г</t>
  </si>
  <si>
    <t xml:space="preserve"> моногорода (переселение)</t>
  </si>
  <si>
    <t xml:space="preserve">Принято решений об уменьшении финансиро- вания
</t>
  </si>
  <si>
    <t>Остатки неиспользованных лимитов по состоянию на 19.11.2010г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</si>
</sst>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vertical="top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" fontId="3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34" borderId="10" xfId="0" applyNumberFormat="1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" fontId="31" fillId="33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 applyProtection="1">
      <alignment/>
      <protection/>
    </xf>
    <xf numFmtId="4" fontId="1" fillId="34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="60" zoomScalePageLayoutView="0" workbookViewId="0" topLeftCell="A1">
      <selection activeCell="E4" sqref="E1:N16384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19.421875" style="0" customWidth="1"/>
    <col min="4" max="4" width="21.7109375" style="0" customWidth="1"/>
    <col min="5" max="14" width="18.8515625" style="0" customWidth="1"/>
    <col min="15" max="15" width="16.7109375" style="16" customWidth="1"/>
    <col min="16" max="16" width="17.57421875" style="16" customWidth="1"/>
  </cols>
  <sheetData>
    <row r="1" spans="1:14" ht="33.75" customHeight="1">
      <c r="A1" s="26" t="s">
        <v>100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customHeight="1">
      <c r="A2" s="23" t="s">
        <v>88</v>
      </c>
      <c r="B2" s="24" t="s">
        <v>2</v>
      </c>
      <c r="C2" s="25" t="s">
        <v>87</v>
      </c>
      <c r="D2" s="25" t="s">
        <v>95</v>
      </c>
      <c r="E2" s="25" t="s">
        <v>96</v>
      </c>
      <c r="F2" s="27" t="s">
        <v>90</v>
      </c>
      <c r="G2" s="27"/>
      <c r="H2" s="27"/>
      <c r="I2" s="27"/>
      <c r="J2" s="9"/>
      <c r="K2" s="25" t="s">
        <v>99</v>
      </c>
      <c r="L2" s="25" t="s">
        <v>97</v>
      </c>
      <c r="M2" s="27" t="s">
        <v>89</v>
      </c>
      <c r="N2" s="27"/>
    </row>
    <row r="3" spans="1:14" ht="117" customHeight="1">
      <c r="A3" s="23"/>
      <c r="B3" s="24"/>
      <c r="C3" s="25"/>
      <c r="D3" s="25"/>
      <c r="E3" s="25"/>
      <c r="F3" s="8" t="s">
        <v>91</v>
      </c>
      <c r="G3" s="8" t="s">
        <v>92</v>
      </c>
      <c r="H3" s="8" t="s">
        <v>93</v>
      </c>
      <c r="I3" s="8" t="s">
        <v>94</v>
      </c>
      <c r="J3" s="8" t="s">
        <v>98</v>
      </c>
      <c r="K3" s="25"/>
      <c r="L3" s="25"/>
      <c r="M3" s="8" t="s">
        <v>0</v>
      </c>
      <c r="N3" s="28" t="s">
        <v>1</v>
      </c>
    </row>
    <row r="4" spans="1:16" s="21" customFormat="1" ht="13.5" customHeight="1">
      <c r="A4" s="18"/>
      <c r="B4" s="19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9">
        <v>13</v>
      </c>
      <c r="O4" s="22"/>
      <c r="P4" s="22"/>
    </row>
    <row r="5" spans="1:14" ht="16.5" customHeight="1">
      <c r="A5" s="3"/>
      <c r="B5" s="2" t="s">
        <v>3</v>
      </c>
      <c r="C5" s="7">
        <f>SUM(C6:C88)</f>
        <v>59028599833.810005</v>
      </c>
      <c r="D5" s="7">
        <f aca="true" t="shared" si="0" ref="D5:N5">SUM(D6:D88)</f>
        <v>23356511945.579998</v>
      </c>
      <c r="E5" s="7">
        <f t="shared" si="0"/>
        <v>68237582817.76998</v>
      </c>
      <c r="F5" s="7">
        <f t="shared" si="0"/>
        <v>45811934849.35999</v>
      </c>
      <c r="G5" s="7">
        <f t="shared" si="0"/>
        <v>10901099214.49</v>
      </c>
      <c r="H5" s="7">
        <f t="shared" si="0"/>
        <v>6796010680.92</v>
      </c>
      <c r="I5" s="7">
        <f t="shared" si="0"/>
        <v>4290226283.41</v>
      </c>
      <c r="J5" s="7">
        <f t="shared" si="0"/>
        <v>438311789.59000003</v>
      </c>
      <c r="K5" s="7">
        <f t="shared" si="0"/>
        <v>66175472.5</v>
      </c>
      <c r="L5" s="7">
        <f>C5+D5-E5+K5</f>
        <v>14213704434.120018</v>
      </c>
      <c r="M5" s="7">
        <f t="shared" si="0"/>
        <v>5882864985.49</v>
      </c>
      <c r="N5" s="30">
        <f t="shared" si="0"/>
        <v>8330839448.629999</v>
      </c>
    </row>
    <row r="6" spans="1:16" ht="15" customHeight="1">
      <c r="A6" s="1">
        <v>1</v>
      </c>
      <c r="B6" s="1" t="s">
        <v>4</v>
      </c>
      <c r="C6" s="5">
        <v>177395438.9</v>
      </c>
      <c r="D6" s="13">
        <v>839074368</v>
      </c>
      <c r="E6" s="12">
        <f>F6+G6+H6+I6+J6</f>
        <v>1016179818.69</v>
      </c>
      <c r="F6" s="12">
        <v>855303021</v>
      </c>
      <c r="G6" s="12">
        <v>0</v>
      </c>
      <c r="H6" s="12">
        <v>160876797.69</v>
      </c>
      <c r="I6" s="12">
        <v>0</v>
      </c>
      <c r="J6" s="12">
        <v>0</v>
      </c>
      <c r="K6" s="12">
        <v>0</v>
      </c>
      <c r="L6" s="15">
        <f aca="true" t="shared" si="1" ref="L6:L69">C6+D6-E6+K6</f>
        <v>289988.20999991894</v>
      </c>
      <c r="M6" s="12">
        <v>0</v>
      </c>
      <c r="N6" s="31">
        <v>289988.21</v>
      </c>
      <c r="O6" s="10"/>
      <c r="P6" s="17"/>
    </row>
    <row r="7" spans="1:16" ht="15">
      <c r="A7" s="1">
        <v>2</v>
      </c>
      <c r="B7" s="1" t="s">
        <v>5</v>
      </c>
      <c r="C7" s="5">
        <v>585547906.74</v>
      </c>
      <c r="D7" s="13">
        <v>70904298.45</v>
      </c>
      <c r="E7" s="12">
        <f aca="true" t="shared" si="2" ref="E7:E70">F7+G7+H7+I7+J7</f>
        <v>629717754.77</v>
      </c>
      <c r="F7" s="12">
        <v>131370806.77</v>
      </c>
      <c r="G7" s="12">
        <v>182620775</v>
      </c>
      <c r="H7" s="12">
        <v>315726173</v>
      </c>
      <c r="I7" s="12">
        <v>0</v>
      </c>
      <c r="J7" s="12">
        <v>0</v>
      </c>
      <c r="K7" s="12">
        <v>0</v>
      </c>
      <c r="L7" s="15">
        <f t="shared" si="1"/>
        <v>26734450.420000076</v>
      </c>
      <c r="M7" s="12">
        <v>725626.23</v>
      </c>
      <c r="N7" s="31">
        <v>26008824.19</v>
      </c>
      <c r="O7" s="10"/>
      <c r="P7" s="17"/>
    </row>
    <row r="8" spans="1:16" ht="15">
      <c r="A8" s="1">
        <v>3</v>
      </c>
      <c r="B8" s="1" t="s">
        <v>6</v>
      </c>
      <c r="C8" s="5">
        <v>1120070062</v>
      </c>
      <c r="D8" s="13">
        <v>102163161.5</v>
      </c>
      <c r="E8" s="12">
        <f t="shared" si="2"/>
        <v>1227443463.3600001</v>
      </c>
      <c r="F8" s="12">
        <v>676587649.86</v>
      </c>
      <c r="G8" s="12">
        <v>550855813.5</v>
      </c>
      <c r="H8" s="12">
        <v>0</v>
      </c>
      <c r="I8" s="12">
        <v>0</v>
      </c>
      <c r="J8" s="12">
        <v>0</v>
      </c>
      <c r="K8" s="12">
        <v>5305007.5</v>
      </c>
      <c r="L8" s="15">
        <f t="shared" si="1"/>
        <v>94767.63999986649</v>
      </c>
      <c r="M8" s="12">
        <v>180.14</v>
      </c>
      <c r="N8" s="31">
        <v>94587.5</v>
      </c>
      <c r="O8" s="10"/>
      <c r="P8" s="17"/>
    </row>
    <row r="9" spans="1:16" ht="15">
      <c r="A9" s="1">
        <v>4</v>
      </c>
      <c r="B9" s="1" t="s">
        <v>7</v>
      </c>
      <c r="C9" s="5">
        <v>434836373</v>
      </c>
      <c r="D9" s="13">
        <v>81444361</v>
      </c>
      <c r="E9" s="12">
        <f t="shared" si="2"/>
        <v>515170478.19</v>
      </c>
      <c r="F9" s="12">
        <v>312327863</v>
      </c>
      <c r="G9" s="12">
        <v>123568718.33</v>
      </c>
      <c r="H9" s="12">
        <v>79273896.86</v>
      </c>
      <c r="I9" s="12">
        <v>0</v>
      </c>
      <c r="J9" s="12">
        <v>0</v>
      </c>
      <c r="K9" s="12">
        <v>0</v>
      </c>
      <c r="L9" s="15">
        <f t="shared" si="1"/>
        <v>1110255.8100000024</v>
      </c>
      <c r="M9" s="12">
        <v>0</v>
      </c>
      <c r="N9" s="31">
        <v>1110255.81</v>
      </c>
      <c r="O9" s="10"/>
      <c r="P9" s="17"/>
    </row>
    <row r="10" spans="1:16" ht="15" customHeight="1">
      <c r="A10" s="1">
        <v>5</v>
      </c>
      <c r="B10" s="1" t="s">
        <v>8</v>
      </c>
      <c r="C10" s="5">
        <v>67798510</v>
      </c>
      <c r="D10" s="13">
        <v>628718811</v>
      </c>
      <c r="E10" s="12">
        <f t="shared" si="2"/>
        <v>696517321</v>
      </c>
      <c r="F10" s="12">
        <v>377231546</v>
      </c>
      <c r="G10" s="12">
        <v>319285775</v>
      </c>
      <c r="H10" s="12">
        <v>0</v>
      </c>
      <c r="I10" s="12">
        <v>0</v>
      </c>
      <c r="J10" s="12">
        <v>0</v>
      </c>
      <c r="K10" s="12">
        <v>0</v>
      </c>
      <c r="L10" s="15">
        <f t="shared" si="1"/>
        <v>0</v>
      </c>
      <c r="M10" s="12">
        <v>0</v>
      </c>
      <c r="N10" s="31">
        <v>0</v>
      </c>
      <c r="O10" s="10"/>
      <c r="P10" s="17"/>
    </row>
    <row r="11" spans="1:16" ht="15">
      <c r="A11" s="1">
        <v>6</v>
      </c>
      <c r="B11" s="1" t="s">
        <v>9</v>
      </c>
      <c r="C11" s="5">
        <v>626449860</v>
      </c>
      <c r="D11" s="13">
        <v>61584200</v>
      </c>
      <c r="E11" s="12">
        <f t="shared" si="2"/>
        <v>686870114</v>
      </c>
      <c r="F11" s="12">
        <v>491350161</v>
      </c>
      <c r="G11" s="12">
        <v>170125661</v>
      </c>
      <c r="H11" s="12">
        <v>25394292</v>
      </c>
      <c r="I11" s="12">
        <v>0</v>
      </c>
      <c r="J11" s="12">
        <v>0</v>
      </c>
      <c r="K11" s="12">
        <v>0</v>
      </c>
      <c r="L11" s="15">
        <f t="shared" si="1"/>
        <v>1163946</v>
      </c>
      <c r="M11" s="12">
        <v>0</v>
      </c>
      <c r="N11" s="31">
        <v>1163946</v>
      </c>
      <c r="O11" s="10"/>
      <c r="P11" s="17"/>
    </row>
    <row r="12" spans="1:16" ht="15">
      <c r="A12" s="1">
        <v>7</v>
      </c>
      <c r="B12" s="1" t="s">
        <v>10</v>
      </c>
      <c r="C12" s="5">
        <v>1040405474.19</v>
      </c>
      <c r="D12" s="13">
        <v>139275271.3</v>
      </c>
      <c r="E12" s="12">
        <f t="shared" si="2"/>
        <v>1179680745.25</v>
      </c>
      <c r="F12" s="12">
        <v>1090238670.73</v>
      </c>
      <c r="G12" s="12">
        <v>0</v>
      </c>
      <c r="H12" s="12">
        <v>89442074.52000001</v>
      </c>
      <c r="I12" s="12">
        <v>0</v>
      </c>
      <c r="J12" s="12">
        <v>0</v>
      </c>
      <c r="K12" s="12">
        <v>0</v>
      </c>
      <c r="L12" s="15">
        <f t="shared" si="1"/>
        <v>0.24000000953674316</v>
      </c>
      <c r="M12" s="12">
        <v>0</v>
      </c>
      <c r="N12" s="31">
        <v>0.24</v>
      </c>
      <c r="O12" s="10"/>
      <c r="P12" s="17"/>
    </row>
    <row r="13" spans="1:16" ht="15">
      <c r="A13" s="1">
        <v>8</v>
      </c>
      <c r="B13" s="1" t="s">
        <v>11</v>
      </c>
      <c r="C13" s="5">
        <v>355344728.67</v>
      </c>
      <c r="D13" s="13">
        <v>139811524.04</v>
      </c>
      <c r="E13" s="12">
        <f t="shared" si="2"/>
        <v>488234331</v>
      </c>
      <c r="F13" s="12">
        <v>95789799</v>
      </c>
      <c r="G13" s="12">
        <v>0</v>
      </c>
      <c r="H13" s="12">
        <v>392444532</v>
      </c>
      <c r="I13" s="12">
        <v>0</v>
      </c>
      <c r="J13" s="12">
        <v>0</v>
      </c>
      <c r="K13" s="12">
        <v>0</v>
      </c>
      <c r="L13" s="15">
        <f t="shared" si="1"/>
        <v>6921921.710000038</v>
      </c>
      <c r="M13" s="12">
        <v>0</v>
      </c>
      <c r="N13" s="31">
        <v>6921921.71</v>
      </c>
      <c r="O13" s="10"/>
      <c r="P13" s="17"/>
    </row>
    <row r="14" spans="1:16" ht="15" customHeight="1">
      <c r="A14" s="1">
        <v>9</v>
      </c>
      <c r="B14" s="1" t="s">
        <v>12</v>
      </c>
      <c r="C14" s="5">
        <v>1156032398.1</v>
      </c>
      <c r="D14" s="13">
        <v>148298827</v>
      </c>
      <c r="E14" s="12">
        <f t="shared" si="2"/>
        <v>1288576877.78</v>
      </c>
      <c r="F14" s="12">
        <v>783080243.37</v>
      </c>
      <c r="G14" s="12">
        <v>0</v>
      </c>
      <c r="H14" s="12">
        <v>441996634.41</v>
      </c>
      <c r="I14" s="12">
        <v>63500000</v>
      </c>
      <c r="J14" s="12">
        <v>0</v>
      </c>
      <c r="K14" s="12">
        <v>0</v>
      </c>
      <c r="L14" s="15">
        <f t="shared" si="1"/>
        <v>15754347.319999933</v>
      </c>
      <c r="M14" s="12">
        <v>0</v>
      </c>
      <c r="N14" s="31">
        <v>15754347.32</v>
      </c>
      <c r="O14" s="10"/>
      <c r="P14" s="17"/>
    </row>
    <row r="15" spans="1:16" ht="15">
      <c r="A15" s="1">
        <v>10</v>
      </c>
      <c r="B15" s="1" t="s">
        <v>13</v>
      </c>
      <c r="C15" s="5">
        <v>2069428433</v>
      </c>
      <c r="D15" s="13">
        <v>202846581.4</v>
      </c>
      <c r="E15" s="12">
        <f t="shared" si="2"/>
        <v>2269545404.4</v>
      </c>
      <c r="F15" s="12">
        <v>1731520133</v>
      </c>
      <c r="G15" s="12">
        <v>486643864</v>
      </c>
      <c r="H15" s="12">
        <v>0</v>
      </c>
      <c r="I15" s="12">
        <v>51381407.4</v>
      </c>
      <c r="J15" s="12">
        <v>0</v>
      </c>
      <c r="K15" s="12">
        <v>0</v>
      </c>
      <c r="L15" s="15">
        <f t="shared" si="1"/>
        <v>2729610</v>
      </c>
      <c r="M15" s="12">
        <v>0</v>
      </c>
      <c r="N15" s="31">
        <v>2729610</v>
      </c>
      <c r="O15" s="10"/>
      <c r="P15" s="17"/>
    </row>
    <row r="16" spans="1:16" ht="15">
      <c r="A16" s="1">
        <v>11</v>
      </c>
      <c r="B16" s="1" t="s">
        <v>14</v>
      </c>
      <c r="C16" s="5">
        <v>0</v>
      </c>
      <c r="D16" s="13">
        <v>16629551</v>
      </c>
      <c r="E16" s="12">
        <f t="shared" si="2"/>
        <v>16629551</v>
      </c>
      <c r="F16" s="12">
        <v>16629551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5">
        <f t="shared" si="1"/>
        <v>0</v>
      </c>
      <c r="M16" s="12">
        <v>0</v>
      </c>
      <c r="N16" s="31">
        <v>0</v>
      </c>
      <c r="O16" s="10"/>
      <c r="P16" s="17"/>
    </row>
    <row r="17" spans="1:16" ht="15">
      <c r="A17" s="1">
        <v>12</v>
      </c>
      <c r="B17" s="1" t="s">
        <v>15</v>
      </c>
      <c r="C17" s="5">
        <v>438776</v>
      </c>
      <c r="D17" s="13">
        <v>408467126</v>
      </c>
      <c r="E17" s="12">
        <f t="shared" si="2"/>
        <v>403180089</v>
      </c>
      <c r="F17" s="12">
        <v>403180089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5">
        <f t="shared" si="1"/>
        <v>5725813</v>
      </c>
      <c r="M17" s="12">
        <v>0</v>
      </c>
      <c r="N17" s="31">
        <v>5725813</v>
      </c>
      <c r="O17" s="10"/>
      <c r="P17" s="17"/>
    </row>
    <row r="18" spans="1:16" ht="15" customHeight="1">
      <c r="A18" s="1">
        <v>13</v>
      </c>
      <c r="B18" s="1" t="s">
        <v>16</v>
      </c>
      <c r="C18" s="5">
        <v>76610700</v>
      </c>
      <c r="D18" s="13">
        <v>107680903</v>
      </c>
      <c r="E18" s="12">
        <f t="shared" si="2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5">
        <f t="shared" si="1"/>
        <v>184291603</v>
      </c>
      <c r="M18" s="12">
        <v>64608529</v>
      </c>
      <c r="N18" s="31">
        <v>119683074</v>
      </c>
      <c r="O18" s="10"/>
      <c r="P18" s="17"/>
    </row>
    <row r="19" spans="1:16" ht="15">
      <c r="A19" s="1">
        <v>14</v>
      </c>
      <c r="B19" s="1" t="s">
        <v>17</v>
      </c>
      <c r="C19" s="5">
        <v>1783605010.76</v>
      </c>
      <c r="D19" s="13">
        <v>172603953.74</v>
      </c>
      <c r="E19" s="12">
        <f t="shared" si="2"/>
        <v>1956208964</v>
      </c>
      <c r="F19" s="12">
        <v>1341873576</v>
      </c>
      <c r="G19" s="12">
        <v>588063404</v>
      </c>
      <c r="H19" s="12">
        <v>0</v>
      </c>
      <c r="I19" s="12">
        <v>26271984</v>
      </c>
      <c r="J19" s="12">
        <v>0</v>
      </c>
      <c r="K19" s="12">
        <v>0</v>
      </c>
      <c r="L19" s="15">
        <f t="shared" si="1"/>
        <v>0.5</v>
      </c>
      <c r="M19" s="12">
        <v>0</v>
      </c>
      <c r="N19" s="31">
        <v>0.5</v>
      </c>
      <c r="O19" s="10"/>
      <c r="P19" s="17"/>
    </row>
    <row r="20" spans="1:16" ht="15">
      <c r="A20" s="1">
        <v>15</v>
      </c>
      <c r="B20" s="1" t="s">
        <v>18</v>
      </c>
      <c r="C20" s="5">
        <v>511926901.81</v>
      </c>
      <c r="D20" s="13">
        <v>33702438</v>
      </c>
      <c r="E20" s="12">
        <f t="shared" si="2"/>
        <v>545628553.44</v>
      </c>
      <c r="F20" s="12">
        <v>425861883.8</v>
      </c>
      <c r="G20" s="12">
        <v>0</v>
      </c>
      <c r="H20" s="12">
        <v>119766669.64</v>
      </c>
      <c r="I20" s="12">
        <v>0</v>
      </c>
      <c r="J20" s="12">
        <v>0</v>
      </c>
      <c r="K20" s="12">
        <v>0</v>
      </c>
      <c r="L20" s="15">
        <f t="shared" si="1"/>
        <v>786.3699998855591</v>
      </c>
      <c r="M20" s="12">
        <v>0</v>
      </c>
      <c r="N20" s="31">
        <v>786.37</v>
      </c>
      <c r="O20" s="10"/>
      <c r="P20" s="17"/>
    </row>
    <row r="21" spans="1:16" ht="15">
      <c r="A21" s="1">
        <v>16</v>
      </c>
      <c r="B21" s="1" t="s">
        <v>19</v>
      </c>
      <c r="C21" s="5">
        <v>653053978</v>
      </c>
      <c r="D21" s="13">
        <v>49448902</v>
      </c>
      <c r="E21" s="12">
        <f t="shared" si="2"/>
        <v>634775177</v>
      </c>
      <c r="F21" s="12">
        <v>629971841</v>
      </c>
      <c r="G21" s="12">
        <v>4803336</v>
      </c>
      <c r="H21" s="12">
        <v>0</v>
      </c>
      <c r="I21" s="12">
        <v>0</v>
      </c>
      <c r="J21" s="12">
        <v>0</v>
      </c>
      <c r="K21" s="12">
        <v>0</v>
      </c>
      <c r="L21" s="15">
        <f t="shared" si="1"/>
        <v>67727703</v>
      </c>
      <c r="M21" s="12">
        <v>0</v>
      </c>
      <c r="N21" s="31">
        <v>67727703</v>
      </c>
      <c r="O21" s="10"/>
      <c r="P21" s="17"/>
    </row>
    <row r="22" spans="1:16" ht="15" customHeight="1">
      <c r="A22" s="1">
        <v>17</v>
      </c>
      <c r="B22" s="1" t="s">
        <v>20</v>
      </c>
      <c r="C22" s="5">
        <v>113676648.44</v>
      </c>
      <c r="D22" s="13">
        <v>105831401</v>
      </c>
      <c r="E22" s="12">
        <f t="shared" si="2"/>
        <v>178974237</v>
      </c>
      <c r="F22" s="12">
        <v>62234517</v>
      </c>
      <c r="G22" s="12">
        <v>0</v>
      </c>
      <c r="H22" s="12">
        <v>116739720</v>
      </c>
      <c r="I22" s="12">
        <v>0</v>
      </c>
      <c r="J22" s="12">
        <v>0</v>
      </c>
      <c r="K22" s="12">
        <v>0</v>
      </c>
      <c r="L22" s="15">
        <f t="shared" si="1"/>
        <v>40533812.44</v>
      </c>
      <c r="M22" s="12">
        <v>0</v>
      </c>
      <c r="N22" s="31">
        <v>40533812.44</v>
      </c>
      <c r="O22" s="10"/>
      <c r="P22" s="17"/>
    </row>
    <row r="23" spans="1:16" ht="15">
      <c r="A23" s="1">
        <v>18</v>
      </c>
      <c r="B23" s="1" t="s">
        <v>21</v>
      </c>
      <c r="C23" s="5">
        <v>480759035</v>
      </c>
      <c r="D23" s="13">
        <v>9320899</v>
      </c>
      <c r="E23" s="12">
        <f t="shared" si="2"/>
        <v>480759035</v>
      </c>
      <c r="F23" s="12">
        <v>480759035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5">
        <f t="shared" si="1"/>
        <v>9320899</v>
      </c>
      <c r="M23" s="12">
        <v>0</v>
      </c>
      <c r="N23" s="31">
        <v>9320899</v>
      </c>
      <c r="O23" s="10"/>
      <c r="P23" s="17"/>
    </row>
    <row r="24" spans="1:16" ht="15">
      <c r="A24" s="1">
        <v>19</v>
      </c>
      <c r="B24" s="1" t="s">
        <v>22</v>
      </c>
      <c r="C24" s="5">
        <v>356891285</v>
      </c>
      <c r="D24" s="13">
        <v>21947476</v>
      </c>
      <c r="E24" s="12">
        <f t="shared" si="2"/>
        <v>356891285</v>
      </c>
      <c r="F24" s="12">
        <v>356891285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5">
        <f t="shared" si="1"/>
        <v>21947476</v>
      </c>
      <c r="M24" s="12">
        <v>0</v>
      </c>
      <c r="N24" s="31">
        <v>21947476</v>
      </c>
      <c r="O24" s="10"/>
      <c r="P24" s="17"/>
    </row>
    <row r="25" spans="1:16" ht="15">
      <c r="A25" s="1">
        <v>20</v>
      </c>
      <c r="B25" s="1" t="s">
        <v>23</v>
      </c>
      <c r="C25" s="5">
        <v>91065329.42</v>
      </c>
      <c r="D25" s="13">
        <v>1618501625</v>
      </c>
      <c r="E25" s="12">
        <f t="shared" si="2"/>
        <v>1705795636.42</v>
      </c>
      <c r="F25" s="12">
        <v>601511200</v>
      </c>
      <c r="G25" s="12">
        <v>488301436.42</v>
      </c>
      <c r="H25" s="12">
        <v>0</v>
      </c>
      <c r="I25" s="12">
        <v>352627512.41</v>
      </c>
      <c r="J25" s="12">
        <v>263355487.59</v>
      </c>
      <c r="K25" s="12">
        <v>0</v>
      </c>
      <c r="L25" s="15">
        <f t="shared" si="1"/>
        <v>3771318</v>
      </c>
      <c r="M25" s="12">
        <v>18</v>
      </c>
      <c r="N25" s="31">
        <v>3771300</v>
      </c>
      <c r="O25" s="10"/>
      <c r="P25" s="17"/>
    </row>
    <row r="26" spans="1:16" ht="15" customHeight="1">
      <c r="A26" s="1">
        <v>21</v>
      </c>
      <c r="B26" s="1" t="s">
        <v>24</v>
      </c>
      <c r="C26" s="5">
        <v>945121146.39</v>
      </c>
      <c r="D26" s="13">
        <v>203526679.14</v>
      </c>
      <c r="E26" s="12">
        <f t="shared" si="2"/>
        <v>1069069919.54</v>
      </c>
      <c r="F26" s="12">
        <v>774179111</v>
      </c>
      <c r="G26" s="12">
        <v>222283832.54</v>
      </c>
      <c r="H26" s="12">
        <v>0</v>
      </c>
      <c r="I26" s="12">
        <v>72606976</v>
      </c>
      <c r="J26" s="12">
        <v>0</v>
      </c>
      <c r="K26" s="12">
        <v>0</v>
      </c>
      <c r="L26" s="15">
        <f t="shared" si="1"/>
        <v>79577905.99000001</v>
      </c>
      <c r="M26" s="12">
        <v>4974</v>
      </c>
      <c r="N26" s="31">
        <v>79572931.99</v>
      </c>
      <c r="O26" s="10"/>
      <c r="P26" s="17"/>
    </row>
    <row r="27" spans="1:16" ht="15">
      <c r="A27" s="1">
        <v>22</v>
      </c>
      <c r="B27" s="1" t="s">
        <v>25</v>
      </c>
      <c r="C27" s="5">
        <v>1311250</v>
      </c>
      <c r="D27" s="13">
        <v>79105951.99</v>
      </c>
      <c r="E27" s="12">
        <f t="shared" si="2"/>
        <v>79585318</v>
      </c>
      <c r="F27" s="12">
        <v>79585318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5">
        <f t="shared" si="1"/>
        <v>831883.9899999946</v>
      </c>
      <c r="M27" s="12">
        <v>0</v>
      </c>
      <c r="N27" s="31">
        <v>831883.99</v>
      </c>
      <c r="O27" s="10"/>
      <c r="P27" s="17"/>
    </row>
    <row r="28" spans="1:16" ht="15">
      <c r="A28" s="1">
        <v>23</v>
      </c>
      <c r="B28" s="1" t="s">
        <v>26</v>
      </c>
      <c r="C28" s="5">
        <v>2469170255.8</v>
      </c>
      <c r="D28" s="13">
        <v>611509336.31</v>
      </c>
      <c r="E28" s="12">
        <f t="shared" si="2"/>
        <v>3077538557.54</v>
      </c>
      <c r="F28" s="12">
        <v>2431358510.54</v>
      </c>
      <c r="G28" s="12">
        <v>288274842</v>
      </c>
      <c r="H28" s="12">
        <v>357905205</v>
      </c>
      <c r="I28" s="12">
        <v>0</v>
      </c>
      <c r="J28" s="12">
        <v>0</v>
      </c>
      <c r="K28" s="12">
        <v>0</v>
      </c>
      <c r="L28" s="15">
        <f t="shared" si="1"/>
        <v>3141034.5700001717</v>
      </c>
      <c r="M28" s="12">
        <v>0</v>
      </c>
      <c r="N28" s="31">
        <v>3141034.57</v>
      </c>
      <c r="O28" s="10"/>
      <c r="P28" s="17"/>
    </row>
    <row r="29" spans="1:16" ht="15">
      <c r="A29" s="1">
        <v>24</v>
      </c>
      <c r="B29" s="1" t="s">
        <v>27</v>
      </c>
      <c r="C29" s="5">
        <v>1132729183.21</v>
      </c>
      <c r="D29" s="13">
        <v>367850159.11</v>
      </c>
      <c r="E29" s="12">
        <f t="shared" si="2"/>
        <v>1375942879</v>
      </c>
      <c r="F29" s="12">
        <v>192627960</v>
      </c>
      <c r="G29" s="12">
        <v>1121683800</v>
      </c>
      <c r="H29" s="12">
        <v>61631119</v>
      </c>
      <c r="I29" s="12">
        <v>0</v>
      </c>
      <c r="J29" s="12">
        <v>0</v>
      </c>
      <c r="K29" s="12">
        <v>0</v>
      </c>
      <c r="L29" s="15">
        <f t="shared" si="1"/>
        <v>124636463.32000017</v>
      </c>
      <c r="M29" s="12">
        <v>0</v>
      </c>
      <c r="N29" s="31">
        <v>124636463.32</v>
      </c>
      <c r="O29" s="10"/>
      <c r="P29" s="17"/>
    </row>
    <row r="30" spans="1:16" ht="15" customHeight="1">
      <c r="A30" s="1">
        <v>25</v>
      </c>
      <c r="B30" s="1" t="s">
        <v>28</v>
      </c>
      <c r="C30" s="5">
        <v>653726559</v>
      </c>
      <c r="D30" s="13">
        <v>42733277</v>
      </c>
      <c r="E30" s="12">
        <f t="shared" si="2"/>
        <v>696459836</v>
      </c>
      <c r="F30" s="12">
        <v>483362676</v>
      </c>
      <c r="G30" s="12">
        <v>213097160</v>
      </c>
      <c r="H30" s="12">
        <v>0</v>
      </c>
      <c r="I30" s="12">
        <v>0</v>
      </c>
      <c r="J30" s="12">
        <v>0</v>
      </c>
      <c r="K30" s="12">
        <v>0</v>
      </c>
      <c r="L30" s="15">
        <f t="shared" si="1"/>
        <v>0</v>
      </c>
      <c r="M30" s="12">
        <v>0</v>
      </c>
      <c r="N30" s="31">
        <v>0</v>
      </c>
      <c r="O30" s="10"/>
      <c r="P30" s="17"/>
    </row>
    <row r="31" spans="1:16" ht="15">
      <c r="A31" s="1">
        <v>26</v>
      </c>
      <c r="B31" s="1" t="s">
        <v>29</v>
      </c>
      <c r="C31" s="5">
        <v>20869874.42</v>
      </c>
      <c r="D31" s="13">
        <v>124537177.86</v>
      </c>
      <c r="E31" s="12">
        <f t="shared" si="2"/>
        <v>145029758</v>
      </c>
      <c r="F31" s="12">
        <v>145029758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5">
        <f t="shared" si="1"/>
        <v>377294.2800000012</v>
      </c>
      <c r="M31" s="12">
        <v>0</v>
      </c>
      <c r="N31" s="31">
        <v>377294.28</v>
      </c>
      <c r="O31" s="10"/>
      <c r="P31" s="17"/>
    </row>
    <row r="32" spans="1:16" ht="15">
      <c r="A32" s="1">
        <v>27</v>
      </c>
      <c r="B32" s="1" t="s">
        <v>30</v>
      </c>
      <c r="C32" s="5">
        <v>1385287724</v>
      </c>
      <c r="D32" s="13">
        <v>159848966</v>
      </c>
      <c r="E32" s="12">
        <f t="shared" si="2"/>
        <v>1544285748</v>
      </c>
      <c r="F32" s="12">
        <v>1095966377</v>
      </c>
      <c r="G32" s="12">
        <v>400953371</v>
      </c>
      <c r="H32" s="12">
        <v>0</v>
      </c>
      <c r="I32" s="12">
        <v>27441045</v>
      </c>
      <c r="J32" s="12">
        <v>19924955</v>
      </c>
      <c r="K32" s="12">
        <v>0</v>
      </c>
      <c r="L32" s="15">
        <f t="shared" si="1"/>
        <v>850942</v>
      </c>
      <c r="M32" s="12">
        <v>849027</v>
      </c>
      <c r="N32" s="31">
        <v>1915</v>
      </c>
      <c r="O32" s="10"/>
      <c r="P32" s="17"/>
    </row>
    <row r="33" spans="1:16" ht="15">
      <c r="A33" s="1">
        <v>28</v>
      </c>
      <c r="B33" s="1" t="s">
        <v>31</v>
      </c>
      <c r="C33" s="5">
        <v>79173123.75</v>
      </c>
      <c r="D33" s="13">
        <v>540226911</v>
      </c>
      <c r="E33" s="12">
        <f t="shared" si="2"/>
        <v>618546154</v>
      </c>
      <c r="F33" s="12">
        <v>324143966</v>
      </c>
      <c r="G33" s="12">
        <v>197128173</v>
      </c>
      <c r="H33" s="12">
        <v>97274015</v>
      </c>
      <c r="I33" s="12">
        <v>0</v>
      </c>
      <c r="J33" s="12">
        <v>0</v>
      </c>
      <c r="K33" s="12">
        <v>0</v>
      </c>
      <c r="L33" s="15">
        <f t="shared" si="1"/>
        <v>853880.75</v>
      </c>
      <c r="M33" s="12">
        <v>0</v>
      </c>
      <c r="N33" s="31">
        <v>853880.75</v>
      </c>
      <c r="O33" s="10"/>
      <c r="P33" s="17"/>
    </row>
    <row r="34" spans="1:16" ht="15" customHeight="1">
      <c r="A34" s="1">
        <v>29</v>
      </c>
      <c r="B34" s="1" t="s">
        <v>32</v>
      </c>
      <c r="C34" s="5">
        <v>207840717.6</v>
      </c>
      <c r="D34" s="13">
        <v>17434319</v>
      </c>
      <c r="E34" s="12">
        <f t="shared" si="2"/>
        <v>225123141</v>
      </c>
      <c r="F34" s="12">
        <v>160220919</v>
      </c>
      <c r="G34" s="12">
        <v>64902222</v>
      </c>
      <c r="H34" s="12">
        <v>0</v>
      </c>
      <c r="I34" s="12">
        <v>0</v>
      </c>
      <c r="J34" s="12">
        <v>0</v>
      </c>
      <c r="K34" s="12">
        <v>0</v>
      </c>
      <c r="L34" s="15">
        <f t="shared" si="1"/>
        <v>151895.59999999404</v>
      </c>
      <c r="M34" s="12">
        <v>0</v>
      </c>
      <c r="N34" s="31">
        <v>151895.6</v>
      </c>
      <c r="O34" s="10"/>
      <c r="P34" s="17"/>
    </row>
    <row r="35" spans="1:16" ht="15">
      <c r="A35" s="1">
        <v>30</v>
      </c>
      <c r="B35" s="1" t="s">
        <v>33</v>
      </c>
      <c r="C35" s="5">
        <v>8000000000</v>
      </c>
      <c r="D35" s="13">
        <v>83333333</v>
      </c>
      <c r="E35" s="12">
        <f t="shared" si="2"/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5">
        <f t="shared" si="1"/>
        <v>8083333333</v>
      </c>
      <c r="M35" s="12">
        <v>4850000000</v>
      </c>
      <c r="N35" s="31">
        <v>3233333333</v>
      </c>
      <c r="O35" s="10"/>
      <c r="P35" s="17"/>
    </row>
    <row r="36" spans="1:16" ht="15">
      <c r="A36" s="1">
        <v>31</v>
      </c>
      <c r="B36" s="1" t="s">
        <v>34</v>
      </c>
      <c r="C36" s="5">
        <v>6458699514.32</v>
      </c>
      <c r="D36" s="13">
        <v>336086530.19</v>
      </c>
      <c r="E36" s="12">
        <f t="shared" si="2"/>
        <v>4511549179.88</v>
      </c>
      <c r="F36" s="12">
        <v>4511549179.88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5">
        <f t="shared" si="1"/>
        <v>2283236864.629999</v>
      </c>
      <c r="M36" s="12">
        <v>111247382.12</v>
      </c>
      <c r="N36" s="31">
        <v>2171989482.51</v>
      </c>
      <c r="O36" s="10"/>
      <c r="P36" s="17"/>
    </row>
    <row r="37" spans="1:16" ht="15">
      <c r="A37" s="1">
        <v>32</v>
      </c>
      <c r="B37" s="1" t="s">
        <v>35</v>
      </c>
      <c r="C37" s="5">
        <v>1029227618</v>
      </c>
      <c r="D37" s="13">
        <v>68787016</v>
      </c>
      <c r="E37" s="12">
        <f t="shared" si="2"/>
        <v>562622842.8</v>
      </c>
      <c r="F37" s="12">
        <v>385891801</v>
      </c>
      <c r="G37" s="12">
        <v>135744616.8</v>
      </c>
      <c r="H37" s="12">
        <v>0</v>
      </c>
      <c r="I37" s="12">
        <v>40986425</v>
      </c>
      <c r="J37" s="12">
        <v>0</v>
      </c>
      <c r="K37" s="12">
        <v>0</v>
      </c>
      <c r="L37" s="15">
        <f t="shared" si="1"/>
        <v>535391791.20000005</v>
      </c>
      <c r="M37" s="12">
        <v>3085</v>
      </c>
      <c r="N37" s="31">
        <v>535388706.2</v>
      </c>
      <c r="O37" s="10"/>
      <c r="P37" s="17"/>
    </row>
    <row r="38" spans="1:16" ht="15" customHeight="1">
      <c r="A38" s="1">
        <v>33</v>
      </c>
      <c r="B38" s="1" t="s">
        <v>36</v>
      </c>
      <c r="C38" s="5">
        <v>330993453</v>
      </c>
      <c r="D38" s="13">
        <v>10287886</v>
      </c>
      <c r="E38" s="12">
        <f t="shared" si="2"/>
        <v>330970325</v>
      </c>
      <c r="F38" s="12">
        <v>330970325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5">
        <f t="shared" si="1"/>
        <v>10311014</v>
      </c>
      <c r="M38" s="12">
        <v>0</v>
      </c>
      <c r="N38" s="31">
        <v>10311014</v>
      </c>
      <c r="O38" s="10"/>
      <c r="P38" s="17"/>
    </row>
    <row r="39" spans="1:16" ht="15">
      <c r="A39" s="1">
        <v>34</v>
      </c>
      <c r="B39" s="1" t="s">
        <v>37</v>
      </c>
      <c r="C39" s="5">
        <v>2486268519.71</v>
      </c>
      <c r="D39" s="13">
        <v>462999756.22</v>
      </c>
      <c r="E39" s="12">
        <f t="shared" si="2"/>
        <v>2794633480.64</v>
      </c>
      <c r="F39" s="12">
        <v>1455289616</v>
      </c>
      <c r="G39" s="12">
        <v>144120900.64</v>
      </c>
      <c r="H39" s="12">
        <v>991024964</v>
      </c>
      <c r="I39" s="12">
        <v>204198000</v>
      </c>
      <c r="J39" s="12">
        <v>0</v>
      </c>
      <c r="K39" s="12">
        <v>0</v>
      </c>
      <c r="L39" s="15">
        <f t="shared" si="1"/>
        <v>154634795.29000044</v>
      </c>
      <c r="M39" s="12">
        <v>352</v>
      </c>
      <c r="N39" s="31">
        <v>154634443.29</v>
      </c>
      <c r="O39" s="10"/>
      <c r="P39" s="17"/>
    </row>
    <row r="40" spans="1:16" ht="15">
      <c r="A40" s="1">
        <v>35</v>
      </c>
      <c r="B40" s="1" t="s">
        <v>38</v>
      </c>
      <c r="C40" s="5">
        <v>710622203</v>
      </c>
      <c r="D40" s="13">
        <v>46147289</v>
      </c>
      <c r="E40" s="12">
        <f t="shared" si="2"/>
        <v>756710103</v>
      </c>
      <c r="F40" s="12">
        <v>640163017</v>
      </c>
      <c r="G40" s="12">
        <v>0</v>
      </c>
      <c r="H40" s="12">
        <v>116547086</v>
      </c>
      <c r="I40" s="12">
        <v>0</v>
      </c>
      <c r="J40" s="12">
        <v>0</v>
      </c>
      <c r="K40" s="12">
        <v>0</v>
      </c>
      <c r="L40" s="15">
        <f t="shared" si="1"/>
        <v>59389</v>
      </c>
      <c r="M40" s="12">
        <v>0</v>
      </c>
      <c r="N40" s="31">
        <v>59389</v>
      </c>
      <c r="O40" s="10"/>
      <c r="P40" s="17"/>
    </row>
    <row r="41" spans="1:16" ht="15">
      <c r="A41" s="1">
        <v>36</v>
      </c>
      <c r="B41" s="1" t="s">
        <v>39</v>
      </c>
      <c r="C41" s="5">
        <v>1731600380</v>
      </c>
      <c r="D41" s="13">
        <v>192545858</v>
      </c>
      <c r="E41" s="12">
        <f t="shared" si="2"/>
        <v>1924146238</v>
      </c>
      <c r="F41" s="12">
        <v>1392104016</v>
      </c>
      <c r="G41" s="12">
        <v>455023879</v>
      </c>
      <c r="H41" s="12">
        <v>77018343</v>
      </c>
      <c r="I41" s="12">
        <v>0</v>
      </c>
      <c r="J41" s="12">
        <v>0</v>
      </c>
      <c r="K41" s="12">
        <v>0</v>
      </c>
      <c r="L41" s="15">
        <f t="shared" si="1"/>
        <v>0</v>
      </c>
      <c r="M41" s="12">
        <v>0</v>
      </c>
      <c r="N41" s="31">
        <v>0</v>
      </c>
      <c r="O41" s="10"/>
      <c r="P41" s="17"/>
    </row>
    <row r="42" spans="1:16" ht="15" customHeight="1">
      <c r="A42" s="1">
        <v>37</v>
      </c>
      <c r="B42" s="1" t="s">
        <v>40</v>
      </c>
      <c r="C42" s="5">
        <v>589084676.54</v>
      </c>
      <c r="D42" s="13">
        <v>146683024.34</v>
      </c>
      <c r="E42" s="12">
        <f t="shared" si="2"/>
        <v>733897761</v>
      </c>
      <c r="F42" s="12">
        <v>144914990</v>
      </c>
      <c r="G42" s="12">
        <v>0</v>
      </c>
      <c r="H42" s="12">
        <v>588982771</v>
      </c>
      <c r="I42" s="12">
        <v>0</v>
      </c>
      <c r="J42" s="12">
        <v>0</v>
      </c>
      <c r="K42" s="12">
        <v>0</v>
      </c>
      <c r="L42" s="15">
        <f t="shared" si="1"/>
        <v>1869939.8799999952</v>
      </c>
      <c r="M42" s="12">
        <v>0</v>
      </c>
      <c r="N42" s="31">
        <v>1869939.88</v>
      </c>
      <c r="O42" s="10"/>
      <c r="P42" s="17"/>
    </row>
    <row r="43" spans="1:16" ht="15">
      <c r="A43" s="1">
        <v>38</v>
      </c>
      <c r="B43" s="1" t="s">
        <v>41</v>
      </c>
      <c r="C43" s="5">
        <v>3818743</v>
      </c>
      <c r="D43" s="13">
        <v>212862362</v>
      </c>
      <c r="E43" s="12">
        <f t="shared" si="2"/>
        <v>216681105</v>
      </c>
      <c r="F43" s="12">
        <v>127717417</v>
      </c>
      <c r="G43" s="12">
        <v>88963688</v>
      </c>
      <c r="H43" s="12">
        <v>0</v>
      </c>
      <c r="I43" s="12">
        <v>0</v>
      </c>
      <c r="J43" s="12">
        <v>0</v>
      </c>
      <c r="K43" s="12">
        <v>0</v>
      </c>
      <c r="L43" s="15">
        <f t="shared" si="1"/>
        <v>0</v>
      </c>
      <c r="M43" s="12">
        <v>0</v>
      </c>
      <c r="N43" s="31">
        <v>0</v>
      </c>
      <c r="O43" s="10"/>
      <c r="P43" s="17"/>
    </row>
    <row r="44" spans="1:16" ht="15">
      <c r="A44" s="1">
        <v>39</v>
      </c>
      <c r="B44" s="1" t="s">
        <v>42</v>
      </c>
      <c r="C44" s="5">
        <v>1981428.6</v>
      </c>
      <c r="D44" s="13">
        <v>58279504</v>
      </c>
      <c r="E44" s="12">
        <f t="shared" si="2"/>
        <v>58279495</v>
      </c>
      <c r="F44" s="12">
        <v>42515547</v>
      </c>
      <c r="G44" s="12">
        <v>15763948</v>
      </c>
      <c r="H44" s="12">
        <v>0</v>
      </c>
      <c r="I44" s="12">
        <v>0</v>
      </c>
      <c r="J44" s="12">
        <v>0</v>
      </c>
      <c r="K44" s="12">
        <v>0</v>
      </c>
      <c r="L44" s="15">
        <f t="shared" si="1"/>
        <v>1981437.6000000015</v>
      </c>
      <c r="M44" s="12">
        <v>0</v>
      </c>
      <c r="N44" s="31">
        <v>1981437.6</v>
      </c>
      <c r="O44" s="10"/>
      <c r="P44" s="17"/>
    </row>
    <row r="45" spans="1:16" ht="15">
      <c r="A45" s="1">
        <v>40</v>
      </c>
      <c r="B45" s="1" t="s">
        <v>43</v>
      </c>
      <c r="C45" s="5">
        <v>199412775.46</v>
      </c>
      <c r="D45" s="13">
        <v>523854730</v>
      </c>
      <c r="E45" s="12">
        <f t="shared" si="2"/>
        <v>723267505</v>
      </c>
      <c r="F45" s="12">
        <v>515208350</v>
      </c>
      <c r="G45" s="12">
        <v>0</v>
      </c>
      <c r="H45" s="12">
        <v>208059155</v>
      </c>
      <c r="I45" s="12">
        <v>0</v>
      </c>
      <c r="J45" s="12">
        <v>0</v>
      </c>
      <c r="K45" s="12">
        <v>0</v>
      </c>
      <c r="L45" s="15">
        <f t="shared" si="1"/>
        <v>0.46000003814697266</v>
      </c>
      <c r="M45" s="12">
        <v>0</v>
      </c>
      <c r="N45" s="31">
        <v>0.46</v>
      </c>
      <c r="O45" s="10"/>
      <c r="P45" s="17"/>
    </row>
    <row r="46" spans="1:16" ht="15" customHeight="1">
      <c r="A46" s="1">
        <v>41</v>
      </c>
      <c r="B46" s="1" t="s">
        <v>44</v>
      </c>
      <c r="C46" s="5">
        <v>752371711.94</v>
      </c>
      <c r="D46" s="13">
        <v>286166734.9</v>
      </c>
      <c r="E46" s="12">
        <f t="shared" si="2"/>
        <v>1038538446.84</v>
      </c>
      <c r="F46" s="12">
        <v>829719325</v>
      </c>
      <c r="G46" s="12">
        <v>125033821.74000001</v>
      </c>
      <c r="H46" s="12">
        <v>8546057.2</v>
      </c>
      <c r="I46" s="12">
        <v>75239242.9</v>
      </c>
      <c r="J46" s="12">
        <v>0</v>
      </c>
      <c r="K46" s="12">
        <v>0</v>
      </c>
      <c r="L46" s="15">
        <f t="shared" si="1"/>
        <v>0</v>
      </c>
      <c r="M46" s="12">
        <v>0</v>
      </c>
      <c r="N46" s="31">
        <v>0</v>
      </c>
      <c r="O46" s="10"/>
      <c r="P46" s="17"/>
    </row>
    <row r="47" spans="1:16" ht="15">
      <c r="A47" s="1">
        <v>42</v>
      </c>
      <c r="B47" s="1" t="s">
        <v>45</v>
      </c>
      <c r="C47" s="5">
        <v>1622566172.25</v>
      </c>
      <c r="D47" s="13">
        <v>250407449.15</v>
      </c>
      <c r="E47" s="12">
        <f t="shared" si="2"/>
        <v>1872973621</v>
      </c>
      <c r="F47" s="12">
        <v>1768177196</v>
      </c>
      <c r="G47" s="12">
        <v>0</v>
      </c>
      <c r="H47" s="12">
        <v>0</v>
      </c>
      <c r="I47" s="12">
        <v>104796425</v>
      </c>
      <c r="J47" s="12">
        <v>0</v>
      </c>
      <c r="K47" s="12">
        <v>0</v>
      </c>
      <c r="L47" s="15">
        <f t="shared" si="1"/>
        <v>0.40000009536743164</v>
      </c>
      <c r="M47" s="12">
        <v>0</v>
      </c>
      <c r="N47" s="31">
        <v>0.4</v>
      </c>
      <c r="O47" s="10"/>
      <c r="P47" s="17"/>
    </row>
    <row r="48" spans="1:16" ht="15">
      <c r="A48" s="1">
        <v>43</v>
      </c>
      <c r="B48" s="1" t="s">
        <v>46</v>
      </c>
      <c r="C48" s="5">
        <v>489178644.82</v>
      </c>
      <c r="D48" s="13">
        <v>64283617</v>
      </c>
      <c r="E48" s="12">
        <f t="shared" si="2"/>
        <v>352620101</v>
      </c>
      <c r="F48" s="12">
        <v>352620101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5">
        <f t="shared" si="1"/>
        <v>200842160.81999993</v>
      </c>
      <c r="M48" s="12">
        <v>0</v>
      </c>
      <c r="N48" s="31">
        <v>200842160.82</v>
      </c>
      <c r="O48" s="10"/>
      <c r="P48" s="17"/>
    </row>
    <row r="49" spans="1:16" ht="15">
      <c r="A49" s="1">
        <v>44</v>
      </c>
      <c r="B49" s="1" t="s">
        <v>47</v>
      </c>
      <c r="C49" s="5">
        <v>0</v>
      </c>
      <c r="D49" s="13">
        <v>28293843</v>
      </c>
      <c r="E49" s="12">
        <f t="shared" si="2"/>
        <v>28293843</v>
      </c>
      <c r="F49" s="12">
        <v>28293843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5">
        <f t="shared" si="1"/>
        <v>0</v>
      </c>
      <c r="M49" s="12">
        <v>0</v>
      </c>
      <c r="N49" s="31">
        <v>0</v>
      </c>
      <c r="O49" s="10"/>
      <c r="P49" s="17"/>
    </row>
    <row r="50" spans="1:16" ht="15" customHeight="1">
      <c r="A50" s="1">
        <v>45</v>
      </c>
      <c r="B50" s="1" t="s">
        <v>48</v>
      </c>
      <c r="C50" s="5">
        <v>130566537.74</v>
      </c>
      <c r="D50" s="13">
        <v>37375523.14</v>
      </c>
      <c r="E50" s="12">
        <f t="shared" si="2"/>
        <v>167772974</v>
      </c>
      <c r="F50" s="12">
        <v>57106707</v>
      </c>
      <c r="G50" s="12">
        <v>0</v>
      </c>
      <c r="H50" s="12">
        <v>110666267</v>
      </c>
      <c r="I50" s="12">
        <v>0</v>
      </c>
      <c r="J50" s="12">
        <v>0</v>
      </c>
      <c r="K50" s="12">
        <v>0</v>
      </c>
      <c r="L50" s="15">
        <f t="shared" si="1"/>
        <v>169086.87999999523</v>
      </c>
      <c r="M50" s="12">
        <v>0</v>
      </c>
      <c r="N50" s="31">
        <v>169086.88</v>
      </c>
      <c r="O50" s="10"/>
      <c r="P50" s="17"/>
    </row>
    <row r="51" spans="1:16" ht="15">
      <c r="A51" s="1">
        <v>46</v>
      </c>
      <c r="B51" s="1" t="s">
        <v>49</v>
      </c>
      <c r="C51" s="5">
        <v>181662.77</v>
      </c>
      <c r="D51" s="13">
        <v>1451657230</v>
      </c>
      <c r="E51" s="12">
        <f t="shared" si="2"/>
        <v>1451838891</v>
      </c>
      <c r="F51" s="12">
        <v>870994338</v>
      </c>
      <c r="G51" s="12">
        <v>471238637</v>
      </c>
      <c r="H51" s="12">
        <v>109605916</v>
      </c>
      <c r="I51" s="12">
        <v>0</v>
      </c>
      <c r="J51" s="12">
        <v>0</v>
      </c>
      <c r="K51" s="12">
        <v>0</v>
      </c>
      <c r="L51" s="15">
        <f t="shared" si="1"/>
        <v>1.7699999809265137</v>
      </c>
      <c r="M51" s="12">
        <v>0</v>
      </c>
      <c r="N51" s="31">
        <v>1.77</v>
      </c>
      <c r="O51" s="10"/>
      <c r="P51" s="17"/>
    </row>
    <row r="52" spans="1:16" ht="15">
      <c r="A52" s="1">
        <v>47</v>
      </c>
      <c r="B52" s="1" t="s">
        <v>50</v>
      </c>
      <c r="C52" s="5">
        <v>707.68</v>
      </c>
      <c r="D52" s="13">
        <v>56710363</v>
      </c>
      <c r="E52" s="12">
        <f t="shared" si="2"/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5">
        <f t="shared" si="1"/>
        <v>56711070.68</v>
      </c>
      <c r="M52" s="12">
        <v>34026218</v>
      </c>
      <c r="N52" s="31">
        <v>22684852.68</v>
      </c>
      <c r="O52" s="10"/>
      <c r="P52" s="17"/>
    </row>
    <row r="53" spans="1:16" ht="15">
      <c r="A53" s="1">
        <v>48</v>
      </c>
      <c r="B53" s="1" t="s">
        <v>51</v>
      </c>
      <c r="C53" s="5">
        <v>1116218504</v>
      </c>
      <c r="D53" s="13">
        <v>105458835</v>
      </c>
      <c r="E53" s="12">
        <f t="shared" si="2"/>
        <v>1221677339</v>
      </c>
      <c r="F53" s="12">
        <v>1143986006</v>
      </c>
      <c r="G53" s="12">
        <v>77691333</v>
      </c>
      <c r="H53" s="12">
        <v>0</v>
      </c>
      <c r="I53" s="12">
        <v>0</v>
      </c>
      <c r="J53" s="12">
        <v>0</v>
      </c>
      <c r="K53" s="12">
        <v>0</v>
      </c>
      <c r="L53" s="15">
        <f t="shared" si="1"/>
        <v>0</v>
      </c>
      <c r="M53" s="12">
        <v>0</v>
      </c>
      <c r="N53" s="31">
        <v>0</v>
      </c>
      <c r="O53" s="10"/>
      <c r="P53" s="17"/>
    </row>
    <row r="54" spans="1:16" ht="15" customHeight="1">
      <c r="A54" s="1">
        <v>49</v>
      </c>
      <c r="B54" s="1" t="s">
        <v>52</v>
      </c>
      <c r="C54" s="5">
        <v>435127795</v>
      </c>
      <c r="D54" s="13">
        <v>7499892</v>
      </c>
      <c r="E54" s="12">
        <f t="shared" si="2"/>
        <v>435127795</v>
      </c>
      <c r="F54" s="12">
        <v>222870334</v>
      </c>
      <c r="G54" s="12">
        <v>212257461</v>
      </c>
      <c r="H54" s="12">
        <v>0</v>
      </c>
      <c r="I54" s="12">
        <v>0</v>
      </c>
      <c r="J54" s="12">
        <v>0</v>
      </c>
      <c r="K54" s="12">
        <v>0</v>
      </c>
      <c r="L54" s="15">
        <f t="shared" si="1"/>
        <v>7499892</v>
      </c>
      <c r="M54" s="12">
        <v>4499935</v>
      </c>
      <c r="N54" s="31">
        <v>2999957</v>
      </c>
      <c r="O54" s="10"/>
      <c r="P54" s="17"/>
    </row>
    <row r="55" spans="1:16" ht="15">
      <c r="A55" s="1">
        <v>50</v>
      </c>
      <c r="B55" s="1" t="s">
        <v>53</v>
      </c>
      <c r="C55" s="5">
        <v>466830163</v>
      </c>
      <c r="D55" s="13">
        <v>14445703</v>
      </c>
      <c r="E55" s="12">
        <f t="shared" si="2"/>
        <v>481275823.6</v>
      </c>
      <c r="F55" s="12">
        <v>294238400</v>
      </c>
      <c r="G55" s="12">
        <v>0</v>
      </c>
      <c r="H55" s="12">
        <v>187037423.6</v>
      </c>
      <c r="I55" s="12">
        <v>0</v>
      </c>
      <c r="J55" s="12">
        <v>0</v>
      </c>
      <c r="K55" s="12">
        <v>0</v>
      </c>
      <c r="L55" s="15">
        <f t="shared" si="1"/>
        <v>42.39999997615814</v>
      </c>
      <c r="M55" s="12">
        <v>4</v>
      </c>
      <c r="N55" s="31">
        <v>38.4</v>
      </c>
      <c r="O55" s="10"/>
      <c r="P55" s="17"/>
    </row>
    <row r="56" spans="1:16" ht="15">
      <c r="A56" s="1">
        <v>51</v>
      </c>
      <c r="B56" s="1" t="s">
        <v>54</v>
      </c>
      <c r="C56" s="5">
        <v>1057616386.12</v>
      </c>
      <c r="D56" s="13">
        <v>32771615</v>
      </c>
      <c r="E56" s="12">
        <f t="shared" si="2"/>
        <v>1075330749</v>
      </c>
      <c r="F56" s="12">
        <v>665269141</v>
      </c>
      <c r="G56" s="12">
        <v>193164339</v>
      </c>
      <c r="H56" s="12">
        <v>216897269</v>
      </c>
      <c r="I56" s="12">
        <v>0</v>
      </c>
      <c r="J56" s="12">
        <v>0</v>
      </c>
      <c r="K56" s="12">
        <v>0</v>
      </c>
      <c r="L56" s="15">
        <f t="shared" si="1"/>
        <v>15057252.119999886</v>
      </c>
      <c r="M56" s="12">
        <v>13639641</v>
      </c>
      <c r="N56" s="31">
        <v>1417611.12</v>
      </c>
      <c r="O56" s="10"/>
      <c r="P56" s="17"/>
    </row>
    <row r="57" spans="1:16" ht="15">
      <c r="A57" s="1">
        <v>52</v>
      </c>
      <c r="B57" s="1" t="s">
        <v>55</v>
      </c>
      <c r="C57" s="5">
        <v>368770942</v>
      </c>
      <c r="D57" s="13">
        <v>75598499</v>
      </c>
      <c r="E57" s="12">
        <f t="shared" si="2"/>
        <v>444369441</v>
      </c>
      <c r="F57" s="12">
        <v>102897796</v>
      </c>
      <c r="G57" s="12">
        <v>341471645</v>
      </c>
      <c r="H57" s="12">
        <v>0</v>
      </c>
      <c r="I57" s="12">
        <v>0</v>
      </c>
      <c r="J57" s="12">
        <v>0</v>
      </c>
      <c r="K57" s="12">
        <v>0</v>
      </c>
      <c r="L57" s="15">
        <f t="shared" si="1"/>
        <v>0</v>
      </c>
      <c r="M57" s="12">
        <v>0</v>
      </c>
      <c r="N57" s="31">
        <v>0</v>
      </c>
      <c r="O57" s="10"/>
      <c r="P57" s="17"/>
    </row>
    <row r="58" spans="1:16" ht="15" customHeight="1">
      <c r="A58" s="1">
        <v>53</v>
      </c>
      <c r="B58" s="1" t="s">
        <v>56</v>
      </c>
      <c r="C58" s="5">
        <v>0</v>
      </c>
      <c r="D58" s="13">
        <v>254765881</v>
      </c>
      <c r="E58" s="12">
        <f t="shared" si="2"/>
        <v>254765881</v>
      </c>
      <c r="F58" s="12">
        <v>254765881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5">
        <f t="shared" si="1"/>
        <v>0</v>
      </c>
      <c r="M58" s="12">
        <v>0</v>
      </c>
      <c r="N58" s="31">
        <v>0</v>
      </c>
      <c r="O58" s="10"/>
      <c r="P58" s="17"/>
    </row>
    <row r="59" spans="1:16" ht="15">
      <c r="A59" s="1">
        <v>54</v>
      </c>
      <c r="B59" s="1" t="s">
        <v>57</v>
      </c>
      <c r="C59" s="5">
        <v>10907641</v>
      </c>
      <c r="D59" s="13">
        <v>324235299</v>
      </c>
      <c r="E59" s="12">
        <f t="shared" si="2"/>
        <v>335142874</v>
      </c>
      <c r="F59" s="12">
        <v>305959374</v>
      </c>
      <c r="G59" s="12">
        <v>0</v>
      </c>
      <c r="H59" s="12">
        <v>29183500</v>
      </c>
      <c r="I59" s="12">
        <v>0</v>
      </c>
      <c r="J59" s="12">
        <v>0</v>
      </c>
      <c r="K59" s="12">
        <v>0</v>
      </c>
      <c r="L59" s="15">
        <f t="shared" si="1"/>
        <v>66</v>
      </c>
      <c r="M59" s="12">
        <v>0</v>
      </c>
      <c r="N59" s="31">
        <v>66</v>
      </c>
      <c r="O59" s="10"/>
      <c r="P59" s="17"/>
    </row>
    <row r="60" spans="1:16" ht="15">
      <c r="A60" s="1">
        <v>55</v>
      </c>
      <c r="B60" s="1" t="s">
        <v>58</v>
      </c>
      <c r="C60" s="5">
        <v>0</v>
      </c>
      <c r="D60" s="13">
        <v>306850247</v>
      </c>
      <c r="E60" s="12">
        <f t="shared" si="2"/>
        <v>306850247</v>
      </c>
      <c r="F60" s="12">
        <v>184110148</v>
      </c>
      <c r="G60" s="12">
        <v>122740099</v>
      </c>
      <c r="H60" s="12">
        <v>0</v>
      </c>
      <c r="I60" s="12">
        <v>0</v>
      </c>
      <c r="J60" s="12">
        <v>0</v>
      </c>
      <c r="K60" s="12">
        <v>0</v>
      </c>
      <c r="L60" s="15">
        <f t="shared" si="1"/>
        <v>0</v>
      </c>
      <c r="M60" s="12">
        <v>0</v>
      </c>
      <c r="N60" s="31">
        <v>0</v>
      </c>
      <c r="O60" s="10"/>
      <c r="P60" s="17"/>
    </row>
    <row r="61" spans="1:16" ht="15">
      <c r="A61" s="1">
        <v>56</v>
      </c>
      <c r="B61" s="1" t="s">
        <v>59</v>
      </c>
      <c r="C61" s="5">
        <v>735039417</v>
      </c>
      <c r="D61" s="13">
        <v>29338993</v>
      </c>
      <c r="E61" s="12">
        <f t="shared" si="2"/>
        <v>730256512</v>
      </c>
      <c r="F61" s="12">
        <v>671602215</v>
      </c>
      <c r="G61" s="12">
        <v>58654297</v>
      </c>
      <c r="H61" s="12">
        <v>0</v>
      </c>
      <c r="I61" s="12">
        <v>0</v>
      </c>
      <c r="J61" s="12">
        <v>0</v>
      </c>
      <c r="K61" s="12">
        <v>0</v>
      </c>
      <c r="L61" s="15">
        <f t="shared" si="1"/>
        <v>34121898</v>
      </c>
      <c r="M61" s="12">
        <v>0</v>
      </c>
      <c r="N61" s="31">
        <v>34121898</v>
      </c>
      <c r="O61" s="10"/>
      <c r="P61" s="17"/>
    </row>
    <row r="62" spans="1:16" ht="15" customHeight="1">
      <c r="A62" s="1">
        <v>57</v>
      </c>
      <c r="B62" s="1" t="s">
        <v>60</v>
      </c>
      <c r="C62" s="5">
        <v>0</v>
      </c>
      <c r="D62" s="13">
        <v>2416733187.5</v>
      </c>
      <c r="E62" s="12">
        <f t="shared" si="2"/>
        <v>2416733187.5</v>
      </c>
      <c r="F62" s="12">
        <v>1406788729</v>
      </c>
      <c r="G62" s="12">
        <v>0</v>
      </c>
      <c r="H62" s="12">
        <v>34080310</v>
      </c>
      <c r="I62" s="12">
        <v>975864148.5</v>
      </c>
      <c r="J62" s="12">
        <v>0</v>
      </c>
      <c r="K62" s="12">
        <v>0</v>
      </c>
      <c r="L62" s="15">
        <f t="shared" si="1"/>
        <v>0</v>
      </c>
      <c r="M62" s="12">
        <v>0</v>
      </c>
      <c r="N62" s="31">
        <v>0</v>
      </c>
      <c r="O62" s="10"/>
      <c r="P62" s="17"/>
    </row>
    <row r="63" spans="1:16" ht="15">
      <c r="A63" s="1">
        <v>58</v>
      </c>
      <c r="B63" s="1" t="s">
        <v>61</v>
      </c>
      <c r="C63" s="5">
        <v>162737857</v>
      </c>
      <c r="D63" s="13">
        <v>19580260</v>
      </c>
      <c r="E63" s="12">
        <f t="shared" si="2"/>
        <v>162737857</v>
      </c>
      <c r="F63" s="12">
        <v>162737857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5">
        <f t="shared" si="1"/>
        <v>19580260</v>
      </c>
      <c r="M63" s="12">
        <v>11748156</v>
      </c>
      <c r="N63" s="31">
        <v>7832104</v>
      </c>
      <c r="O63" s="10"/>
      <c r="P63" s="17"/>
    </row>
    <row r="64" spans="1:16" ht="15">
      <c r="A64" s="1">
        <v>59</v>
      </c>
      <c r="B64" s="1" t="s">
        <v>62</v>
      </c>
      <c r="C64" s="5">
        <v>20585650.62</v>
      </c>
      <c r="D64" s="13">
        <v>42267901.48</v>
      </c>
      <c r="E64" s="12">
        <f t="shared" si="2"/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5">
        <f t="shared" si="1"/>
        <v>62853552.099999994</v>
      </c>
      <c r="M64" s="12">
        <v>25240013</v>
      </c>
      <c r="N64" s="31">
        <v>37613539.1</v>
      </c>
      <c r="O64" s="10"/>
      <c r="P64" s="17"/>
    </row>
    <row r="65" spans="1:16" ht="15">
      <c r="A65" s="1">
        <v>60</v>
      </c>
      <c r="B65" s="1" t="s">
        <v>63</v>
      </c>
      <c r="C65" s="5">
        <v>25001243.05</v>
      </c>
      <c r="D65" s="13">
        <v>313353821</v>
      </c>
      <c r="E65" s="12">
        <f t="shared" si="2"/>
        <v>338354079</v>
      </c>
      <c r="F65" s="12">
        <v>111854014</v>
      </c>
      <c r="G65" s="12">
        <v>0</v>
      </c>
      <c r="H65" s="12">
        <v>99569600</v>
      </c>
      <c r="I65" s="12">
        <v>67230130</v>
      </c>
      <c r="J65" s="12">
        <v>59700335</v>
      </c>
      <c r="K65" s="12">
        <v>0</v>
      </c>
      <c r="L65" s="15">
        <f t="shared" si="1"/>
        <v>985.0500000119209</v>
      </c>
      <c r="M65" s="12">
        <v>0</v>
      </c>
      <c r="N65" s="31">
        <v>985.05</v>
      </c>
      <c r="O65" s="10"/>
      <c r="P65" s="17"/>
    </row>
    <row r="66" spans="1:16" ht="15" customHeight="1">
      <c r="A66" s="1">
        <v>61</v>
      </c>
      <c r="B66" s="1" t="s">
        <v>64</v>
      </c>
      <c r="C66" s="5">
        <v>60948260.73</v>
      </c>
      <c r="D66" s="13">
        <v>427976949</v>
      </c>
      <c r="E66" s="12">
        <f t="shared" si="2"/>
        <v>488863669</v>
      </c>
      <c r="F66" s="12">
        <v>256786171</v>
      </c>
      <c r="G66" s="12">
        <v>0</v>
      </c>
      <c r="H66" s="12">
        <v>232077498</v>
      </c>
      <c r="I66" s="12">
        <v>0</v>
      </c>
      <c r="J66" s="12">
        <v>0</v>
      </c>
      <c r="K66" s="12">
        <v>0</v>
      </c>
      <c r="L66" s="15">
        <f t="shared" si="1"/>
        <v>61540.73000001907</v>
      </c>
      <c r="M66" s="12">
        <v>0</v>
      </c>
      <c r="N66" s="31">
        <v>61540.73</v>
      </c>
      <c r="O66" s="10"/>
      <c r="P66" s="17"/>
    </row>
    <row r="67" spans="1:16" ht="15">
      <c r="A67" s="1">
        <v>62</v>
      </c>
      <c r="B67" s="1" t="s">
        <v>65</v>
      </c>
      <c r="C67" s="5">
        <v>2843035220.94</v>
      </c>
      <c r="D67" s="13">
        <v>952060787</v>
      </c>
      <c r="E67" s="12">
        <f t="shared" si="2"/>
        <v>3795095901</v>
      </c>
      <c r="F67" s="12">
        <v>2148891473</v>
      </c>
      <c r="G67" s="12">
        <v>0</v>
      </c>
      <c r="H67" s="12">
        <v>823704428</v>
      </c>
      <c r="I67" s="12">
        <v>822500000</v>
      </c>
      <c r="J67" s="12">
        <v>0</v>
      </c>
      <c r="K67" s="12">
        <v>0</v>
      </c>
      <c r="L67" s="15">
        <f t="shared" si="1"/>
        <v>106.94000005722046</v>
      </c>
      <c r="M67" s="12">
        <v>0</v>
      </c>
      <c r="N67" s="31">
        <v>106.94</v>
      </c>
      <c r="O67" s="10"/>
      <c r="P67" s="17"/>
    </row>
    <row r="68" spans="1:16" ht="15">
      <c r="A68" s="1">
        <v>63</v>
      </c>
      <c r="B68" s="1" t="s">
        <v>66</v>
      </c>
      <c r="C68" s="5">
        <v>100019700</v>
      </c>
      <c r="D68" s="13">
        <v>182868249</v>
      </c>
      <c r="E68" s="12">
        <f t="shared" si="2"/>
        <v>282887949</v>
      </c>
      <c r="F68" s="12">
        <v>282887949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5">
        <f t="shared" si="1"/>
        <v>0</v>
      </c>
      <c r="M68" s="12">
        <v>0</v>
      </c>
      <c r="N68" s="31">
        <v>0</v>
      </c>
      <c r="O68" s="10"/>
      <c r="P68" s="17"/>
    </row>
    <row r="69" spans="1:16" ht="15">
      <c r="A69" s="1">
        <v>64</v>
      </c>
      <c r="B69" s="1" t="s">
        <v>67</v>
      </c>
      <c r="C69" s="5">
        <v>0</v>
      </c>
      <c r="D69" s="13">
        <v>972156808</v>
      </c>
      <c r="E69" s="12">
        <f t="shared" si="2"/>
        <v>969975608.81</v>
      </c>
      <c r="F69" s="12">
        <v>583294085</v>
      </c>
      <c r="G69" s="12">
        <v>386681523.81</v>
      </c>
      <c r="H69" s="12">
        <v>0</v>
      </c>
      <c r="I69" s="12">
        <v>0</v>
      </c>
      <c r="J69" s="12">
        <v>0</v>
      </c>
      <c r="K69" s="12">
        <v>0</v>
      </c>
      <c r="L69" s="15">
        <f t="shared" si="1"/>
        <v>2181199.190000057</v>
      </c>
      <c r="M69" s="12">
        <v>0</v>
      </c>
      <c r="N69" s="31">
        <v>2181199.19</v>
      </c>
      <c r="O69" s="10"/>
      <c r="P69" s="17"/>
    </row>
    <row r="70" spans="1:16" ht="15" customHeight="1">
      <c r="A70" s="1">
        <v>65</v>
      </c>
      <c r="B70" s="1" t="s">
        <v>68</v>
      </c>
      <c r="C70" s="5">
        <v>7570540</v>
      </c>
      <c r="D70" s="13">
        <v>27034556</v>
      </c>
      <c r="E70" s="12">
        <f t="shared" si="2"/>
        <v>18383207.7</v>
      </c>
      <c r="F70" s="12">
        <v>0</v>
      </c>
      <c r="G70" s="12">
        <v>0</v>
      </c>
      <c r="H70" s="12">
        <v>18383207.7</v>
      </c>
      <c r="I70" s="12">
        <v>0</v>
      </c>
      <c r="J70" s="12">
        <v>0</v>
      </c>
      <c r="K70" s="12">
        <v>0</v>
      </c>
      <c r="L70" s="15">
        <f aca="true" t="shared" si="3" ref="L70:L88">C70+D70-E70+K70</f>
        <v>16221888.3</v>
      </c>
      <c r="M70" s="12">
        <v>16220734</v>
      </c>
      <c r="N70" s="31">
        <v>1154.3</v>
      </c>
      <c r="O70" s="10"/>
      <c r="P70" s="17"/>
    </row>
    <row r="71" spans="1:16" ht="15">
      <c r="A71" s="1">
        <v>66</v>
      </c>
      <c r="B71" s="1" t="s">
        <v>69</v>
      </c>
      <c r="C71" s="5">
        <v>144292385.21</v>
      </c>
      <c r="D71" s="13">
        <v>2753140876.2</v>
      </c>
      <c r="E71" s="12">
        <f aca="true" t="shared" si="4" ref="E71:E88">F71+G71+H71+I71+J71</f>
        <v>2897433261.41</v>
      </c>
      <c r="F71" s="12">
        <v>1392745908.21</v>
      </c>
      <c r="G71" s="12">
        <v>0</v>
      </c>
      <c r="H71" s="12">
        <v>208821600</v>
      </c>
      <c r="I71" s="12">
        <v>1295865753.2</v>
      </c>
      <c r="J71" s="12">
        <v>0</v>
      </c>
      <c r="K71" s="12">
        <v>0</v>
      </c>
      <c r="L71" s="12">
        <f t="shared" si="3"/>
        <v>0</v>
      </c>
      <c r="M71" s="13">
        <v>0</v>
      </c>
      <c r="N71" s="32">
        <v>0</v>
      </c>
      <c r="O71" s="11"/>
      <c r="P71" s="17"/>
    </row>
    <row r="72" spans="1:16" ht="15">
      <c r="A72" s="1">
        <v>67</v>
      </c>
      <c r="B72" s="1" t="s">
        <v>70</v>
      </c>
      <c r="C72" s="5">
        <v>357151108</v>
      </c>
      <c r="D72" s="13">
        <v>63948279.3</v>
      </c>
      <c r="E72" s="12">
        <f t="shared" si="4"/>
        <v>421099387</v>
      </c>
      <c r="F72" s="12">
        <v>38481135</v>
      </c>
      <c r="G72" s="12">
        <v>382618252</v>
      </c>
      <c r="H72" s="12">
        <v>0</v>
      </c>
      <c r="I72" s="12">
        <v>0</v>
      </c>
      <c r="J72" s="12">
        <v>0</v>
      </c>
      <c r="K72" s="12">
        <v>0</v>
      </c>
      <c r="L72" s="12">
        <f t="shared" si="3"/>
        <v>0.30000001192092896</v>
      </c>
      <c r="M72" s="12">
        <v>0</v>
      </c>
      <c r="N72" s="31">
        <v>0.3</v>
      </c>
      <c r="O72" s="10"/>
      <c r="P72" s="17"/>
    </row>
    <row r="73" spans="1:16" s="6" customFormat="1" ht="15">
      <c r="A73" s="4">
        <v>68</v>
      </c>
      <c r="B73" s="4" t="s">
        <v>71</v>
      </c>
      <c r="C73" s="5">
        <v>24850670</v>
      </c>
      <c r="D73" s="13">
        <v>107206471</v>
      </c>
      <c r="E73" s="12">
        <f t="shared" si="4"/>
        <v>129775949</v>
      </c>
      <c r="F73" s="12">
        <v>68611511</v>
      </c>
      <c r="G73" s="12">
        <v>0</v>
      </c>
      <c r="H73" s="12">
        <v>61164438</v>
      </c>
      <c r="I73" s="12">
        <v>0</v>
      </c>
      <c r="J73" s="12">
        <v>0</v>
      </c>
      <c r="K73" s="12">
        <v>60870465</v>
      </c>
      <c r="L73" s="12">
        <f t="shared" si="3"/>
        <v>63151657</v>
      </c>
      <c r="M73" s="13">
        <v>0</v>
      </c>
      <c r="N73" s="32">
        <v>63151657</v>
      </c>
      <c r="O73" s="14"/>
      <c r="P73" s="17"/>
    </row>
    <row r="74" spans="1:16" ht="15" customHeight="1">
      <c r="A74" s="1">
        <v>69</v>
      </c>
      <c r="B74" s="1" t="s">
        <v>72</v>
      </c>
      <c r="C74" s="5">
        <v>62549879.2</v>
      </c>
      <c r="D74" s="13">
        <v>399525080</v>
      </c>
      <c r="E74" s="12">
        <f t="shared" si="4"/>
        <v>462074959.2</v>
      </c>
      <c r="F74" s="12">
        <v>324447026.2</v>
      </c>
      <c r="G74" s="12">
        <v>137627933</v>
      </c>
      <c r="H74" s="12">
        <v>0</v>
      </c>
      <c r="I74" s="12">
        <v>0</v>
      </c>
      <c r="J74" s="12">
        <v>0</v>
      </c>
      <c r="K74" s="12">
        <v>0</v>
      </c>
      <c r="L74" s="12">
        <f t="shared" si="3"/>
        <v>0</v>
      </c>
      <c r="M74" s="12">
        <v>0</v>
      </c>
      <c r="N74" s="31">
        <v>0</v>
      </c>
      <c r="O74" s="10"/>
      <c r="P74" s="17"/>
    </row>
    <row r="75" spans="1:16" ht="15">
      <c r="A75" s="1">
        <v>70</v>
      </c>
      <c r="B75" s="1" t="s">
        <v>73</v>
      </c>
      <c r="C75" s="5">
        <v>16214129</v>
      </c>
      <c r="D75" s="13">
        <v>139923587</v>
      </c>
      <c r="E75" s="12">
        <f t="shared" si="4"/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f t="shared" si="3"/>
        <v>156137716</v>
      </c>
      <c r="M75" s="12">
        <v>84753829</v>
      </c>
      <c r="N75" s="31">
        <v>71383887</v>
      </c>
      <c r="O75" s="10"/>
      <c r="P75" s="17"/>
    </row>
    <row r="76" spans="1:16" ht="15">
      <c r="A76" s="1">
        <v>71</v>
      </c>
      <c r="B76" s="1" t="s">
        <v>74</v>
      </c>
      <c r="C76" s="5">
        <v>20970158.63</v>
      </c>
      <c r="D76" s="13">
        <v>110436467</v>
      </c>
      <c r="E76" s="12">
        <f t="shared" si="4"/>
        <v>131406625.63</v>
      </c>
      <c r="F76" s="12">
        <v>66261880</v>
      </c>
      <c r="G76" s="12">
        <v>65144745.629999995</v>
      </c>
      <c r="H76" s="12">
        <v>0</v>
      </c>
      <c r="I76" s="12">
        <v>0</v>
      </c>
      <c r="J76" s="12">
        <v>0</v>
      </c>
      <c r="K76" s="12">
        <v>0</v>
      </c>
      <c r="L76" s="12">
        <f t="shared" si="3"/>
        <v>0</v>
      </c>
      <c r="M76" s="12">
        <v>0</v>
      </c>
      <c r="N76" s="31">
        <v>0</v>
      </c>
      <c r="O76" s="10"/>
      <c r="P76" s="17"/>
    </row>
    <row r="77" spans="1:16" ht="15">
      <c r="A77" s="1">
        <v>72</v>
      </c>
      <c r="B77" s="1" t="s">
        <v>75</v>
      </c>
      <c r="C77" s="5">
        <v>201</v>
      </c>
      <c r="D77" s="13">
        <v>92373521</v>
      </c>
      <c r="E77" s="12">
        <f t="shared" si="4"/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f t="shared" si="3"/>
        <v>92373722</v>
      </c>
      <c r="M77" s="12">
        <v>55424113</v>
      </c>
      <c r="N77" s="31">
        <v>36949609</v>
      </c>
      <c r="O77" s="10"/>
      <c r="P77" s="17"/>
    </row>
    <row r="78" spans="1:16" ht="15" customHeight="1">
      <c r="A78" s="1">
        <v>73</v>
      </c>
      <c r="B78" s="1" t="s">
        <v>76</v>
      </c>
      <c r="C78" s="5">
        <v>1097457325.22</v>
      </c>
      <c r="D78" s="13">
        <v>105067920</v>
      </c>
      <c r="E78" s="12">
        <f t="shared" si="4"/>
        <v>844377603.1</v>
      </c>
      <c r="F78" s="12">
        <v>457663100</v>
      </c>
      <c r="G78" s="12">
        <v>386714503.1</v>
      </c>
      <c r="H78" s="12">
        <v>0</v>
      </c>
      <c r="I78" s="12">
        <v>0</v>
      </c>
      <c r="J78" s="12">
        <v>0</v>
      </c>
      <c r="K78" s="12">
        <v>0</v>
      </c>
      <c r="L78" s="15">
        <f t="shared" si="3"/>
        <v>358147642.12</v>
      </c>
      <c r="M78" s="12">
        <v>62991234</v>
      </c>
      <c r="N78" s="31">
        <v>295156408.12</v>
      </c>
      <c r="O78" s="10"/>
      <c r="P78" s="17"/>
    </row>
    <row r="79" spans="1:16" ht="15">
      <c r="A79" s="1">
        <v>74</v>
      </c>
      <c r="B79" s="1" t="s">
        <v>77</v>
      </c>
      <c r="C79" s="5">
        <v>0</v>
      </c>
      <c r="D79" s="13">
        <v>136823131</v>
      </c>
      <c r="E79" s="12">
        <f t="shared" si="4"/>
        <v>136823131</v>
      </c>
      <c r="F79" s="12">
        <v>82093879</v>
      </c>
      <c r="G79" s="12">
        <v>54729252</v>
      </c>
      <c r="H79" s="12">
        <v>0</v>
      </c>
      <c r="I79" s="12">
        <v>0</v>
      </c>
      <c r="J79" s="12">
        <v>0</v>
      </c>
      <c r="K79" s="12">
        <v>0</v>
      </c>
      <c r="L79" s="15">
        <f t="shared" si="3"/>
        <v>0</v>
      </c>
      <c r="M79" s="12">
        <v>0</v>
      </c>
      <c r="N79" s="31">
        <v>0</v>
      </c>
      <c r="O79" s="10"/>
      <c r="P79" s="17"/>
    </row>
    <row r="80" spans="1:16" ht="15">
      <c r="A80" s="1">
        <v>75</v>
      </c>
      <c r="B80" s="1" t="s">
        <v>78</v>
      </c>
      <c r="C80" s="5">
        <v>986456299.05</v>
      </c>
      <c r="D80" s="13">
        <v>70923543</v>
      </c>
      <c r="E80" s="12">
        <f t="shared" si="4"/>
        <v>1057379842</v>
      </c>
      <c r="F80" s="12">
        <v>1057379842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5">
        <f t="shared" si="3"/>
        <v>0.04999995231628418</v>
      </c>
      <c r="M80" s="12">
        <v>0</v>
      </c>
      <c r="N80" s="31">
        <v>0.05</v>
      </c>
      <c r="O80" s="10"/>
      <c r="P80" s="17"/>
    </row>
    <row r="81" spans="1:16" ht="15">
      <c r="A81" s="1">
        <v>76</v>
      </c>
      <c r="B81" s="1" t="s">
        <v>79</v>
      </c>
      <c r="C81" s="5">
        <v>1270251216</v>
      </c>
      <c r="D81" s="13">
        <v>47799819</v>
      </c>
      <c r="E81" s="12">
        <f t="shared" si="4"/>
        <v>1318038135</v>
      </c>
      <c r="F81" s="12">
        <v>1318038135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5">
        <f t="shared" si="3"/>
        <v>12900</v>
      </c>
      <c r="M81" s="12">
        <v>0</v>
      </c>
      <c r="N81" s="31">
        <v>12900</v>
      </c>
      <c r="O81" s="10"/>
      <c r="P81" s="17"/>
    </row>
    <row r="82" spans="1:16" ht="15" customHeight="1">
      <c r="A82" s="1">
        <v>77</v>
      </c>
      <c r="B82" s="1" t="s">
        <v>80</v>
      </c>
      <c r="C82" s="5">
        <v>922846905</v>
      </c>
      <c r="D82" s="13">
        <v>88460982.32</v>
      </c>
      <c r="E82" s="12">
        <f t="shared" si="4"/>
        <v>480553391</v>
      </c>
      <c r="F82" s="12">
        <v>480553391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5">
        <f t="shared" si="3"/>
        <v>530754496.31999993</v>
      </c>
      <c r="M82" s="12">
        <v>59148407</v>
      </c>
      <c r="N82" s="31">
        <v>471606089.32</v>
      </c>
      <c r="O82" s="10"/>
      <c r="P82" s="17"/>
    </row>
    <row r="83" spans="1:16" ht="15">
      <c r="A83" s="1">
        <v>78</v>
      </c>
      <c r="B83" s="1" t="s">
        <v>81</v>
      </c>
      <c r="C83" s="5">
        <v>1660569464.98</v>
      </c>
      <c r="D83" s="13">
        <v>494716301</v>
      </c>
      <c r="E83" s="12">
        <f t="shared" si="4"/>
        <v>2155285765.98</v>
      </c>
      <c r="F83" s="12">
        <v>861586430</v>
      </c>
      <c r="G83" s="12">
        <v>815475319.98</v>
      </c>
      <c r="H83" s="12">
        <v>361301770</v>
      </c>
      <c r="I83" s="12">
        <v>21591234</v>
      </c>
      <c r="J83" s="12">
        <v>95331012</v>
      </c>
      <c r="K83" s="12">
        <v>0</v>
      </c>
      <c r="L83" s="15">
        <f t="shared" si="3"/>
        <v>0</v>
      </c>
      <c r="M83" s="12">
        <v>0</v>
      </c>
      <c r="N83" s="31">
        <v>0</v>
      </c>
      <c r="O83" s="10"/>
      <c r="P83" s="17"/>
    </row>
    <row r="84" spans="1:16" ht="15">
      <c r="A84" s="1">
        <v>79</v>
      </c>
      <c r="B84" s="1" t="s">
        <v>82</v>
      </c>
      <c r="C84" s="5">
        <v>530643653</v>
      </c>
      <c r="D84" s="13">
        <v>5527538</v>
      </c>
      <c r="E84" s="12">
        <f t="shared" si="4"/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5">
        <f t="shared" si="3"/>
        <v>536171191</v>
      </c>
      <c r="M84" s="12">
        <v>321702715</v>
      </c>
      <c r="N84" s="31">
        <v>214468476</v>
      </c>
      <c r="O84" s="10"/>
      <c r="P84" s="17"/>
    </row>
    <row r="85" spans="1:16" ht="15">
      <c r="A85" s="1">
        <v>80</v>
      </c>
      <c r="B85" s="1" t="s">
        <v>83</v>
      </c>
      <c r="C85" s="5">
        <v>515055153.4</v>
      </c>
      <c r="D85" s="13">
        <v>134374378</v>
      </c>
      <c r="E85" s="12">
        <f t="shared" si="4"/>
        <v>649352573</v>
      </c>
      <c r="F85" s="12">
        <v>80624628</v>
      </c>
      <c r="G85" s="12">
        <v>568727945</v>
      </c>
      <c r="H85" s="12">
        <v>0</v>
      </c>
      <c r="I85" s="12">
        <v>0</v>
      </c>
      <c r="J85" s="12">
        <v>0</v>
      </c>
      <c r="K85" s="12">
        <v>0</v>
      </c>
      <c r="L85" s="15">
        <f t="shared" si="3"/>
        <v>76958.39999997616</v>
      </c>
      <c r="M85" s="12">
        <v>0</v>
      </c>
      <c r="N85" s="31">
        <v>76958.4</v>
      </c>
      <c r="O85" s="10"/>
      <c r="P85" s="17"/>
    </row>
    <row r="86" spans="1:16" ht="15" customHeight="1">
      <c r="A86" s="1">
        <v>81</v>
      </c>
      <c r="B86" s="1" t="s">
        <v>84</v>
      </c>
      <c r="C86" s="5">
        <v>231694636</v>
      </c>
      <c r="D86" s="13">
        <v>18474229</v>
      </c>
      <c r="E86" s="12">
        <f t="shared" si="4"/>
        <v>250168865</v>
      </c>
      <c r="F86" s="12">
        <v>250168865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5">
        <f t="shared" si="3"/>
        <v>0</v>
      </c>
      <c r="M86" s="12">
        <v>0</v>
      </c>
      <c r="N86" s="31">
        <v>0</v>
      </c>
      <c r="O86" s="10"/>
      <c r="P86" s="17"/>
    </row>
    <row r="87" spans="1:16" ht="15">
      <c r="A87" s="1">
        <v>82</v>
      </c>
      <c r="B87" s="1" t="s">
        <v>85</v>
      </c>
      <c r="C87" s="5">
        <v>579316003</v>
      </c>
      <c r="D87" s="13">
        <v>25387388</v>
      </c>
      <c r="E87" s="12">
        <f t="shared" si="4"/>
        <v>212503218.3</v>
      </c>
      <c r="F87" s="12">
        <v>202423149</v>
      </c>
      <c r="G87" s="12">
        <v>0</v>
      </c>
      <c r="H87" s="12">
        <v>10080069.3</v>
      </c>
      <c r="I87" s="12">
        <v>0</v>
      </c>
      <c r="J87" s="12">
        <v>0</v>
      </c>
      <c r="K87" s="12">
        <v>0</v>
      </c>
      <c r="L87" s="15">
        <f t="shared" si="3"/>
        <v>392200172.7</v>
      </c>
      <c r="M87" s="12">
        <v>166030813</v>
      </c>
      <c r="N87" s="31">
        <v>226169359.7</v>
      </c>
      <c r="O87" s="10"/>
      <c r="P87" s="17"/>
    </row>
    <row r="88" spans="1:16" ht="15">
      <c r="A88" s="1">
        <v>83</v>
      </c>
      <c r="B88" s="1" t="s">
        <v>86</v>
      </c>
      <c r="C88" s="5">
        <v>64729894.63</v>
      </c>
      <c r="D88" s="13">
        <v>635614447</v>
      </c>
      <c r="E88" s="12">
        <f t="shared" si="4"/>
        <v>700325931</v>
      </c>
      <c r="F88" s="12">
        <v>328493161</v>
      </c>
      <c r="G88" s="12">
        <v>238918891</v>
      </c>
      <c r="H88" s="12">
        <v>44787879</v>
      </c>
      <c r="I88" s="12">
        <v>88126000</v>
      </c>
      <c r="J88" s="12">
        <v>0</v>
      </c>
      <c r="K88" s="12">
        <v>0</v>
      </c>
      <c r="L88" s="15">
        <f t="shared" si="3"/>
        <v>18410.62999999523</v>
      </c>
      <c r="M88" s="12">
        <v>0</v>
      </c>
      <c r="N88" s="31">
        <v>18410.63</v>
      </c>
      <c r="O88" s="10"/>
      <c r="P88" s="17"/>
    </row>
  </sheetData>
  <sheetProtection/>
  <mergeCells count="10">
    <mergeCell ref="A1:N1"/>
    <mergeCell ref="E2:E3"/>
    <mergeCell ref="F2:I2"/>
    <mergeCell ref="L2:L3"/>
    <mergeCell ref="M2:N2"/>
    <mergeCell ref="A2:A3"/>
    <mergeCell ref="B2:B3"/>
    <mergeCell ref="C2:C3"/>
    <mergeCell ref="D2:D3"/>
    <mergeCell ref="K2:K3"/>
  </mergeCells>
  <printOptions/>
  <pageMargins left="0.1968503937007874" right="0.1968503937007874" top="0.31496062992125984" bottom="0.275590551181102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604K5</dc:creator>
  <cp:keywords/>
  <dc:description/>
  <cp:lastModifiedBy>604K5</cp:lastModifiedBy>
  <cp:lastPrinted>2010-11-19T06:20:57Z</cp:lastPrinted>
  <dcterms:created xsi:type="dcterms:W3CDTF">2008-05-21T10:46:04Z</dcterms:created>
  <dcterms:modified xsi:type="dcterms:W3CDTF">2010-11-19T06:32:28Z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